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Instrucțiuni" sheetId="1" state="visible" r:id="rId3"/>
    <sheet name="Nomenclator" sheetId="2" state="visible" r:id="rId4"/>
    <sheet name="Liste" sheetId="3" state="hidden" r:id="rId5"/>
    <sheet name="1. Date întreprindere" sheetId="4" state="visible" r:id="rId6"/>
    <sheet name="2. Vrac" sheetId="5" state="visible" r:id="rId7"/>
    <sheet name="3. Echipamente preîncărcate" sheetId="6" state="visible" r:id="rId8"/>
    <sheet name="4. Sinteză (auto)"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<sst xmlns="http://schemas.openxmlformats.org/spreadsheetml/2006/main" count="289" uniqueCount="191">
  <si>
    <t xml:space="preserve">FORMULAR DE RAPORTARE A HIDROFLUORCARBURILOR INTRODUSE PE PIAȚĂ ÎN PERIOADA 2023–2025</t>
  </si>
  <si>
    <t xml:space="preserve">Versiunea 1.0 din 26 august 2026 — publicată pe pagina web oficială a Agenției de Mediu</t>
  </si>
  <si>
    <t xml:space="preserve">Cui se adresează</t>
  </si>
  <si>
    <t xml:space="preserve">Oricărei întreprinderi care, în perioada 2023–2025, a introdus pe piață în Republica Moldova hidrofluorcarburi, fie în vrac, fie conținute în echipamente preîncărcate (aparate de condiționare a aerului, pompe de căldură, echipamente frigorifice, sisteme de protecție antiincendiară).</t>
  </si>
  <si>
    <t xml:space="preserve">De ce este important</t>
  </si>
  <si>
    <t xml:space="preserve">Datele raportate stau la baza stabilirii valorii de referință a întreprinderii. Valoarea de referință determină contingentul anual pe care întreprinderea îl va primi pentru importul de hidrofluorcarburi și de echipamente preîncărcate. Întreprinderile care nu raportează nu vor dispune de valoare de referință.</t>
  </si>
  <si>
    <t xml:space="preserve">Termenul de prezentare</t>
  </si>
  <si>
    <t xml:space="preserve">[se completează]</t>
  </si>
  <si>
    <t xml:space="preserve">Unde se transmite</t>
  </si>
  <si>
    <t xml:space="preserve">[se completează — adresa oficială a Agenției de Mediu, prin cancelarie, cu număr de înregistrare]</t>
  </si>
  <si>
    <t xml:space="preserve">Cum se completează</t>
  </si>
  <si>
    <t xml:space="preserve">Fila 1. Date întreprindere</t>
  </si>
  <si>
    <t xml:space="preserve">Se completează datele de identificare și declarația pe propria răspundere.</t>
  </si>
  <si>
    <t xml:space="preserve">Fila 2. Vrac</t>
  </si>
  <si>
    <t xml:space="preserve">Câte un rând pentru fiecare declarație vamală și fiecare substanță. Substanța se alege din listă; GWP-ul și echivalentul CO₂ se calculează automat.</t>
  </si>
  <si>
    <t xml:space="preserve">Fila 3. Echipamente preîncărcate</t>
  </si>
  <si>
    <t xml:space="preserve">Câte un rând pentru fiecare declarație vamală, model și substanță. Se indică numărul de unități și sarcina nominală de agent frigorific pe unitate, conform fișei tehnice sau declarației de conformitate. Cantitatea totală și echivalentul CO₂ se calculează automat.</t>
  </si>
  <si>
    <t xml:space="preserve">Fila 4. Sinteză</t>
  </si>
  <si>
    <t xml:space="preserve">Se calculează automat. Nu se completează.</t>
  </si>
  <si>
    <t xml:space="preserve">Codul culorilor</t>
  </si>
  <si>
    <t xml:space="preserve">Fond galben — celule care se completează. Fond gri — celule calculate automat, nu se modifică. Fond portocaliu — rând-exemplu, se șterge înainte de transmitere.</t>
  </si>
  <si>
    <t xml:space="preserve">Documente justificative</t>
  </si>
  <si>
    <t xml:space="preserve">Nu se anexează, dar se păstrează timp de 5 ani și se prezintă la solicitarea Agenției de Mediu: declarații vamale, declarații de conformitate, fișe tehnice ale echipamentelor, facturi. Datele raportate se confruntă cu informațiile deținute de Serviciul Vamal.</t>
  </si>
  <si>
    <t xml:space="preserve">Cantități care nu se iau în calcul</t>
  </si>
  <si>
    <t xml:space="preserve">Nu se iau în calcul: gazul conținut în echipamente care a fost introdus pe piață în Republica Moldova anterior încărcării echipamentului; echipamentele reexportate sau aflate în tranzit; cantitățile destinate utilizărilor exceptate. Acestea se înscriu totuși în formular, cu indicarea destinației corespunzătoare.</t>
  </si>
  <si>
    <t xml:space="preserve">Denumirea fișierului</t>
  </si>
  <si>
    <t xml:space="preserve">La transmitere, fișierul se redenumește după modelul: IDNO_Denumirea întreprinderii_2023-2025.xlsx</t>
  </si>
  <si>
    <t xml:space="preserve">Formatul acceptat</t>
  </si>
  <si>
    <t xml:space="preserve">Se transmite exclusiv fișierul electronic editabil (.xlsx). Nu se acceptă scanuri, fotografii sau documente în format PDF.</t>
  </si>
  <si>
    <t xml:space="preserve">Versiunea formularului</t>
  </si>
  <si>
    <t xml:space="preserve">Utilizați exclusiv versiunea publicată pe pagina web oficială a Agenției de Mediu. Versiunea este indicată în partea de sus a acestei file.</t>
  </si>
  <si>
    <t xml:space="preserve">Valorile GWP</t>
  </si>
  <si>
    <t xml:space="preserve">Sunt preluate din anexa nr. 1 la Legea nr. 43/2023. Pentru amestecuri, valorile sunt calculate pe baza compoziției procentuale. Lista completă se află în fila Nomenclator.</t>
  </si>
  <si>
    <t xml:space="preserve">NOMENCLATORUL SUBSTANȚELOR ȘI VALORILE GWP100</t>
  </si>
  <si>
    <t xml:space="preserve">Valorile GWP100 pentru substanțele pure sunt preluate din anexa nr. 1 la Legea nr. 43/2023 (bazate pe al 5-lea raport de evaluare al IPCC). Valorile pentru amestecuri sunt calculate pe baza compoziției procentuale și a valorilor din anexa nr. 1. Substanțele de tip HCFC sunt supuse regimului Hotărârii Guvernului nr. 589/2018 și se raportează separat.</t>
  </si>
  <si>
    <t xml:space="preserve">Substanța</t>
  </si>
  <si>
    <t xml:space="preserve">GWP100</t>
  </si>
  <si>
    <t xml:space="preserve">Tip</t>
  </si>
  <si>
    <t xml:space="preserve">Observații</t>
  </si>
  <si>
    <t xml:space="preserve">HFC-23 (R-23)</t>
  </si>
  <si>
    <t xml:space="preserve">HFC</t>
  </si>
  <si>
    <t xml:space="preserve">anexa nr. 1</t>
  </si>
  <si>
    <t xml:space="preserve">HFC-32 (R-32)</t>
  </si>
  <si>
    <t xml:space="preserve">HFC-41</t>
  </si>
  <si>
    <t xml:space="preserve">HFC-125 (R-125)</t>
  </si>
  <si>
    <t xml:space="preserve">HFC-134</t>
  </si>
  <si>
    <t xml:space="preserve">HFC-134a (R-134a)</t>
  </si>
  <si>
    <t xml:space="preserve">HFC-143</t>
  </si>
  <si>
    <t xml:space="preserve">HFC-143a (R-143a)</t>
  </si>
  <si>
    <t xml:space="preserve">HFC-152</t>
  </si>
  <si>
    <t xml:space="preserve">HFC-152a (R-152a)</t>
  </si>
  <si>
    <t xml:space="preserve">HFC-161</t>
  </si>
  <si>
    <t xml:space="preserve">HFC-227ea (R-227ea)</t>
  </si>
  <si>
    <t xml:space="preserve">HFC-236cb</t>
  </si>
  <si>
    <t xml:space="preserve">HFC-236ea</t>
  </si>
  <si>
    <t xml:space="preserve">HFC-236fa (R-236fa)</t>
  </si>
  <si>
    <t xml:space="preserve">HFC-245ca</t>
  </si>
  <si>
    <t xml:space="preserve">HFC-245fa (R-245fa)</t>
  </si>
  <si>
    <t xml:space="preserve">HFC-365mfc (R-365mfc)</t>
  </si>
  <si>
    <t xml:space="preserve">HFC-43-10mee</t>
  </si>
  <si>
    <t xml:space="preserve">R-404A</t>
  </si>
  <si>
    <t xml:space="preserve">Amestec HFC</t>
  </si>
  <si>
    <t xml:space="preserve">143a 52% / 125 44% / 134a 4%</t>
  </si>
  <si>
    <t xml:space="preserve">R-407A</t>
  </si>
  <si>
    <t xml:space="preserve">32 20% / 125 40% / 134a 40%</t>
  </si>
  <si>
    <t xml:space="preserve">R-407C</t>
  </si>
  <si>
    <t xml:space="preserve">134a 52% / 125 25% / 32 23%</t>
  </si>
  <si>
    <t xml:space="preserve">R-407F</t>
  </si>
  <si>
    <t xml:space="preserve">32 30% / 125 30% / 134a 40%</t>
  </si>
  <si>
    <t xml:space="preserve">R-410A</t>
  </si>
  <si>
    <t xml:space="preserve">32 50% / 125 50%</t>
  </si>
  <si>
    <t xml:space="preserve">R-417A</t>
  </si>
  <si>
    <t xml:space="preserve">125 46,6% / 134a 50% / 600 3,4%</t>
  </si>
  <si>
    <t xml:space="preserve">R-422D</t>
  </si>
  <si>
    <t xml:space="preserve">125 65,1% / 134a 31,5% / 600a 3,4%</t>
  </si>
  <si>
    <t xml:space="preserve">R-448A</t>
  </si>
  <si>
    <t xml:space="preserve">32 26% / 125 26% / 134a 21% / HFO</t>
  </si>
  <si>
    <t xml:space="preserve">R-449A</t>
  </si>
  <si>
    <t xml:space="preserve">134a 25,7% / 125 24,7% / 32 24,3% / HFO</t>
  </si>
  <si>
    <t xml:space="preserve">R-452A</t>
  </si>
  <si>
    <t xml:space="preserve">125 59% / 32 11% / HFO 30%</t>
  </si>
  <si>
    <t xml:space="preserve">R-507A</t>
  </si>
  <si>
    <t xml:space="preserve">125 50% / 143a 50%</t>
  </si>
  <si>
    <t xml:space="preserve">R-508B</t>
  </si>
  <si>
    <t xml:space="preserve">Amestec</t>
  </si>
  <si>
    <t xml:space="preserve">PFC-116 54% / HFC-23 46%</t>
  </si>
  <si>
    <t xml:space="preserve">R-513A</t>
  </si>
  <si>
    <t xml:space="preserve">HFO-1234yf 56% / 134a 44%</t>
  </si>
  <si>
    <t xml:space="preserve">PFC-14</t>
  </si>
  <si>
    <t xml:space="preserve">PFC</t>
  </si>
  <si>
    <t xml:space="preserve">PFC-116</t>
  </si>
  <si>
    <t xml:space="preserve">PFC-218</t>
  </si>
  <si>
    <t xml:space="preserve">SF6</t>
  </si>
  <si>
    <t xml:space="preserve">Alt compus</t>
  </si>
  <si>
    <t xml:space="preserve">HFO-1234yf</t>
  </si>
  <si>
    <t xml:space="preserve">HFO</t>
  </si>
  <si>
    <t xml:space="preserve">nu este gaz F conform anexei nr. 1</t>
  </si>
  <si>
    <t xml:space="preserve">HFO-1234ze</t>
  </si>
  <si>
    <t xml:space="preserve">R-290 (propan)</t>
  </si>
  <si>
    <t xml:space="preserve">Natural</t>
  </si>
  <si>
    <t xml:space="preserve">nu este gaz F</t>
  </si>
  <si>
    <t xml:space="preserve">R-600a (izobutan)</t>
  </si>
  <si>
    <t xml:space="preserve">R-717 (amoniac)</t>
  </si>
  <si>
    <t xml:space="preserve">R-744 (CO2)</t>
  </si>
  <si>
    <t xml:space="preserve">HCFC-22 (R-22)</t>
  </si>
  <si>
    <t xml:space="preserve">HCFC</t>
  </si>
  <si>
    <t xml:space="preserve">regim HG nr. 589/2018</t>
  </si>
  <si>
    <t xml:space="preserve">HCFC-141b</t>
  </si>
  <si>
    <t xml:space="preserve">HCFC-142b</t>
  </si>
  <si>
    <t xml:space="preserve">HCFC-123</t>
  </si>
  <si>
    <t xml:space="preserve">HCFC-124</t>
  </si>
  <si>
    <t xml:space="preserve">R-406A</t>
  </si>
  <si>
    <t xml:space="preserve">Amestec HCFC</t>
  </si>
  <si>
    <t xml:space="preserve">R-408A</t>
  </si>
  <si>
    <t xml:space="preserve">R-409A</t>
  </si>
  <si>
    <t xml:space="preserve">Ani</t>
  </si>
  <si>
    <t xml:space="preserve">Destinatie_vrac</t>
  </si>
  <si>
    <t xml:space="preserve">Categorie_echipament</t>
  </si>
  <si>
    <t xml:space="preserve">DaNu</t>
  </si>
  <si>
    <t xml:space="preserve">Destinatie_echip</t>
  </si>
  <si>
    <t xml:space="preserve">Introducere pe piață</t>
  </si>
  <si>
    <t xml:space="preserve">Aparate de condiționare a aerului</t>
  </si>
  <si>
    <t xml:space="preserve">Da</t>
  </si>
  <si>
    <t xml:space="preserve">Reexport</t>
  </si>
  <si>
    <t xml:space="preserve">Pompe de căldură</t>
  </si>
  <si>
    <t xml:space="preserve">Nu</t>
  </si>
  <si>
    <t xml:space="preserve">Tranzit</t>
  </si>
  <si>
    <t xml:space="preserve">Echipamente frigorifice comerciale</t>
  </si>
  <si>
    <t xml:space="preserve">Intermediar de sinteză</t>
  </si>
  <si>
    <t xml:space="preserve">Echipamente frigorifice industriale</t>
  </si>
  <si>
    <t xml:space="preserve">Export direct</t>
  </si>
  <si>
    <t xml:space="preserve">Vitrine și dulapuri frigorifice</t>
  </si>
  <si>
    <t xml:space="preserve">Echipamente militare</t>
  </si>
  <si>
    <t xml:space="preserve">Agregate/chillere</t>
  </si>
  <si>
    <t xml:space="preserve">Semiconductori</t>
  </si>
  <si>
    <t xml:space="preserve">Sisteme de protecție antiincendiară</t>
  </si>
  <si>
    <t xml:space="preserve">Inhalatoare cu doze exacte</t>
  </si>
  <si>
    <t xml:space="preserve">Altele</t>
  </si>
  <si>
    <t xml:space="preserve">DATE DE IDENTIFICARE ALE ÎNTREPRINDERII</t>
  </si>
  <si>
    <t xml:space="preserve">Denumirea întreprinderii</t>
  </si>
  <si>
    <t xml:space="preserve">IDNO</t>
  </si>
  <si>
    <t xml:space="preserve">Adresa juridică</t>
  </si>
  <si>
    <t xml:space="preserve">Adresa de corespondență</t>
  </si>
  <si>
    <t xml:space="preserve">Persoana de contact</t>
  </si>
  <si>
    <t xml:space="preserve">Funcția</t>
  </si>
  <si>
    <t xml:space="preserve">Telefon</t>
  </si>
  <si>
    <t xml:space="preserve">E-mail</t>
  </si>
  <si>
    <t xml:space="preserve">Numărul de înregistrare în SIA REPC (dacă există)</t>
  </si>
  <si>
    <t xml:space="preserve">Persoana care semnează raportarea</t>
  </si>
  <si>
    <t xml:space="preserve">Data completării</t>
  </si>
  <si>
    <t xml:space="preserve">Declarație pe propria răspundere</t>
  </si>
  <si>
    <t xml:space="preserve">Subsemnatul declar pe propria răspundere că datele prezentate în prezentul formular sunt complete și corespund realității și că documentele justificative aferente (declarații vamale, declarații de conformitate, fișe tehnice, facturi) sunt păstrate și pot fi prezentate Agenției de Mediu la solicitare.</t>
  </si>
  <si>
    <t xml:space="preserve">HIDROFLUORCARBURI ÎN VRAC — CANTITĂȚI IMPORTATE ȘI INTRODUSE PE PIAȚĂ ÎN PERIOADA 2023–2025</t>
  </si>
  <si>
    <t xml:space="preserve">Se completează câte un rând pentru fiecare declarație vamală și fiecare substanță. Câmpurile pe fond galben se completează; cele pe fond gri se calculează automat. Rândul 5, pe fond portocaliu, este un exemplu și trebuie șters înainte de transmitere.</t>
  </si>
  <si>
    <t xml:space="preserve">Nr. crt.</t>
  </si>
  <si>
    <t xml:space="preserve">Anul</t>
  </si>
  <si>
    <t xml:space="preserve">Nr. declarației vamale</t>
  </si>
  <si>
    <t xml:space="preserve">Data declarației</t>
  </si>
  <si>
    <t xml:space="preserve">GWP100 (auto)</t>
  </si>
  <si>
    <t xml:space="preserve">Cantitate, kg</t>
  </si>
  <si>
    <t xml:space="preserve">kg CO₂ echiv. (auto)</t>
  </si>
  <si>
    <t xml:space="preserve">Țara expeditoare</t>
  </si>
  <si>
    <t xml:space="preserve">Destinația cantității</t>
  </si>
  <si>
    <t xml:space="preserve">Se ia în calcul, kg CO₂ echiv. (auto)</t>
  </si>
  <si>
    <t xml:space="preserve">12345/2024</t>
  </si>
  <si>
    <t xml:space="preserve">15.03.2024</t>
  </si>
  <si>
    <t xml:space="preserve">China</t>
  </si>
  <si>
    <t xml:space="preserve">exemplu — a se șterge</t>
  </si>
  <si>
    <t xml:space="preserve">ECHIPAMENTE PREÎNCĂRCATE — CANTITĂȚI INTRODUSE PE PIAȚĂ ÎN PERIOADA 2023–2025</t>
  </si>
  <si>
    <t xml:space="preserve">Se completează câte un rând pentru fiecare declarație vamală, model de echipament și substanță. Coloana N se referă la art. 27 alin. (1) din Legea nr. 43/2023: dacă gazul a fost introdus pe piață în Republica Moldova înainte de încărcarea echipamentului, cantitatea nu se ia în calcul a doua oară. Rândul 5 este un exemplu și trebuie șters înainte de transmitere.</t>
  </si>
  <si>
    <t xml:space="preserve">Cod tarifar</t>
  </si>
  <si>
    <t xml:space="preserve">Categoria echipamentului</t>
  </si>
  <si>
    <t xml:space="preserve">Model / denumire</t>
  </si>
  <si>
    <t xml:space="preserve">Număr de unități</t>
  </si>
  <si>
    <t xml:space="preserve">Sarcina nominală pe unitate, kg</t>
  </si>
  <si>
    <t xml:space="preserve">Cantitate totală, kg (auto)</t>
  </si>
  <si>
    <t xml:space="preserve">Gazul a fost introdus pe piață anterior încărcării?</t>
  </si>
  <si>
    <t xml:space="preserve">Destinația</t>
  </si>
  <si>
    <t xml:space="preserve">8415</t>
  </si>
  <si>
    <t xml:space="preserve">Split 12000 BTU</t>
  </si>
  <si>
    <t xml:space="preserve">SINTEZA CANTITĂȚILOR INTRODUSE PE PIAȚĂ — SE CALCULEAZĂ AUTOMAT</t>
  </si>
  <si>
    <t xml:space="preserve">Această filă nu se completează. Verificați valorile înainte de transmitere.</t>
  </si>
  <si>
    <t xml:space="preserve">Vrac, kg CO₂ echiv.</t>
  </si>
  <si>
    <t xml:space="preserve">Echipamente preîncărcate, kg CO₂ echiv.</t>
  </si>
  <si>
    <t xml:space="preserve">Total, kg CO₂ echiv.</t>
  </si>
  <si>
    <t xml:space="preserve">Media anuală 2023–2025</t>
  </si>
  <si>
    <t xml:space="preserve">Verificări</t>
  </si>
  <si>
    <t xml:space="preserve">Media anuală atinge pragul de 500 tone CO₂ echivalent (500.000 kg)?</t>
  </si>
  <si>
    <t xml:space="preserve">Au fost introduse cantități pe piață în fiecare dintre anii 2023, 2024 și 2025?</t>
  </si>
  <si>
    <t xml:space="preserve">Total general 2023–2025, kg CO₂ echivalent</t>
  </si>
  <si>
    <t xml:space="preserve">Notă. Pragul de 500 de tone CO₂ echivalent se apreciază ca medie anuală a perioadei 2023–2025. Cele două verificări de mai sus corespund condițiilor de stabilire a valorii de referință.</t>
  </si>
</sst>
</file>

<file path=xl/styles.xml><?xml version="1.0" encoding="utf-8"?>
<styleSheet xmlns="http://schemas.openxmlformats.org/spreadsheetml/2006/main">
  <numFmts count="5">
    <numFmt numFmtId="164" formatCode="General"/>
    <numFmt numFmtId="165" formatCode="General"/>
    <numFmt numFmtId="166" formatCode="#,##0.00"/>
    <numFmt numFmtId="167" formatCode="#,##0"/>
    <numFmt numFmtId="168" formatCode="#,##0.00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color rgb="FFC00000"/>
      <name val="Arial"/>
      <family val="0"/>
      <charset val="1"/>
    </font>
    <font>
      <b val="true"/>
      <sz val="10"/>
      <name val="Arial"/>
      <family val="0"/>
      <charset val="1"/>
    </font>
    <font>
      <sz val="10"/>
      <name val="Arial"/>
      <family val="0"/>
      <charset val="1"/>
    </font>
    <font>
      <b val="true"/>
      <sz val="12"/>
      <name val="Arial"/>
      <family val="0"/>
      <charset val="1"/>
    </font>
    <font>
      <b val="true"/>
      <sz val="10"/>
      <color rgb="FFFFFFFF"/>
      <name val="Arial"/>
      <family val="0"/>
      <charset val="1"/>
    </font>
    <font>
      <b val="true"/>
      <sz val="13"/>
      <name val="Arial"/>
      <family val="0"/>
      <charset val="1"/>
    </font>
    <font>
      <i val="true"/>
      <sz val="10"/>
      <name val="Arial"/>
      <family val="0"/>
      <charset val="1"/>
    </font>
    <font>
      <b val="true"/>
      <sz val="11"/>
      <name val="Arial"/>
      <family val="0"/>
      <charset val="1"/>
    </font>
  </fonts>
  <fills count="7">
    <fill>
      <patternFill patternType="none"/>
    </fill>
    <fill>
      <patternFill patternType="gray125"/>
    </fill>
    <fill>
      <patternFill patternType="solid">
        <fgColor rgb="FF1F4E5F"/>
        <bgColor rgb="FF333333"/>
      </patternFill>
    </fill>
    <fill>
      <patternFill patternType="solid">
        <fgColor rgb="FFFFF9E6"/>
        <bgColor rgb="FFFFFFFF"/>
      </patternFill>
    </fill>
    <fill>
      <patternFill patternType="solid">
        <fgColor rgb="FFFCE4D6"/>
        <bgColor rgb="FFEEEEEE"/>
      </patternFill>
    </fill>
    <fill>
      <patternFill patternType="solid">
        <fgColor rgb="FFEEEEEE"/>
        <bgColor rgb="FFDCE6E9"/>
      </patternFill>
    </fill>
    <fill>
      <patternFill patternType="solid">
        <fgColor rgb="FFDCE6E9"/>
        <bgColor rgb="FFEEEEEE"/>
      </patternFill>
    </fill>
  </fills>
  <borders count="2">
    <border diagonalUp="false" diagonalDown="false">
      <left/>
      <right/>
      <top/>
      <bottom/>
      <diagonal/>
    </border>
    <border diagonalUp="false" diagonalDown="false">
      <left style="thin">
        <color rgb="FFAAAAAA"/>
      </left>
      <right style="thin">
        <color rgb="FFAAAAAA"/>
      </right>
      <top style="thin">
        <color rgb="FFAAAAAA"/>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66" fontId="7" fillId="3"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8" fontId="7"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6" fillId="6" borderId="1" xfId="0" applyFont="true" applyBorder="true" applyAlignment="false" applyProtection="false">
      <alignment horizontal="general" vertical="bottom" textRotation="0" wrapText="false" indent="0" shrinkToFit="false"/>
      <protection locked="true" hidden="false"/>
    </xf>
    <xf numFmtId="167" fontId="6" fillId="6"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7" fontId="6"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E6"/>
      <rgbColor rgb="FFDCE6E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EEEE"/>
      <rgbColor rgb="FFCCFFCC"/>
      <rgbColor rgb="FFFFFF99"/>
      <rgbColor rgb="FF99CCFF"/>
      <rgbColor rgb="FFFF99CC"/>
      <rgbColor rgb="FFCC99FF"/>
      <rgbColor rgb="FFFCE4D6"/>
      <rgbColor rgb="FF3366FF"/>
      <rgbColor rgb="FF33CCCC"/>
      <rgbColor rgb="FF99CC00"/>
      <rgbColor rgb="FFFFCC00"/>
      <rgbColor rgb="FFFF9900"/>
      <rgbColor rgb="FFFF6600"/>
      <rgbColor rgb="FF666699"/>
      <rgbColor rgb="FFAAAAAA"/>
      <rgbColor rgb="FF1F4E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6"/>
  </cols>
  <sheetData>
    <row r="1" customFormat="false" ht="17.35" hidden="false" customHeight="false" outlineLevel="0" collapsed="false">
      <c r="A1" s="1" t="s">
        <v>0</v>
      </c>
    </row>
    <row r="2" customFormat="false" ht="15" hidden="false" customHeight="false" outlineLevel="0" collapsed="false">
      <c r="A2" s="2" t="s">
        <v>1</v>
      </c>
    </row>
    <row r="5" customFormat="false" ht="39" hidden="false" customHeight="true" outlineLevel="0" collapsed="false">
      <c r="A5" s="3" t="s">
        <v>2</v>
      </c>
      <c r="B5" s="4" t="s">
        <v>3</v>
      </c>
    </row>
    <row r="6" customFormat="false" ht="51.75" hidden="false" customHeight="true" outlineLevel="0" collapsed="false">
      <c r="A6" s="3" t="s">
        <v>4</v>
      </c>
      <c r="B6" s="4" t="s">
        <v>5</v>
      </c>
    </row>
    <row r="7" customFormat="false" ht="30" hidden="false" customHeight="true" outlineLevel="0" collapsed="false">
      <c r="A7" s="3" t="s">
        <v>6</v>
      </c>
      <c r="B7" s="4" t="s">
        <v>7</v>
      </c>
    </row>
    <row r="8" customFormat="false" ht="30" hidden="false" customHeight="true" outlineLevel="0" collapsed="false">
      <c r="A8" s="3" t="s">
        <v>8</v>
      </c>
      <c r="B8" s="4" t="s">
        <v>9</v>
      </c>
    </row>
    <row r="10" customFormat="false" ht="30" hidden="false" customHeight="true" outlineLevel="0" collapsed="false">
      <c r="A10" s="3" t="s">
        <v>10</v>
      </c>
      <c r="B10" s="4"/>
    </row>
    <row r="11" customFormat="false" ht="30" hidden="false" customHeight="true" outlineLevel="0" collapsed="false">
      <c r="A11" s="3" t="s">
        <v>11</v>
      </c>
      <c r="B11" s="4" t="s">
        <v>12</v>
      </c>
    </row>
    <row r="12" customFormat="false" ht="30" hidden="false" customHeight="true" outlineLevel="0" collapsed="false">
      <c r="A12" s="3" t="s">
        <v>13</v>
      </c>
      <c r="B12" s="4" t="s">
        <v>14</v>
      </c>
    </row>
    <row r="13" customFormat="false" ht="39" hidden="false" customHeight="true" outlineLevel="0" collapsed="false">
      <c r="A13" s="3" t="s">
        <v>15</v>
      </c>
      <c r="B13" s="4" t="s">
        <v>16</v>
      </c>
    </row>
    <row r="14" customFormat="false" ht="30" hidden="false" customHeight="true" outlineLevel="0" collapsed="false">
      <c r="A14" s="3" t="s">
        <v>17</v>
      </c>
      <c r="B14" s="4" t="s">
        <v>18</v>
      </c>
    </row>
    <row r="16" customFormat="false" ht="30" hidden="false" customHeight="true" outlineLevel="0" collapsed="false">
      <c r="A16" s="3" t="s">
        <v>19</v>
      </c>
      <c r="B16" s="4" t="s">
        <v>20</v>
      </c>
    </row>
    <row r="18" customFormat="false" ht="39" hidden="false" customHeight="true" outlineLevel="0" collapsed="false">
      <c r="A18" s="3" t="s">
        <v>21</v>
      </c>
      <c r="B18" s="4" t="s">
        <v>22</v>
      </c>
    </row>
    <row r="19" customFormat="false" ht="51.75" hidden="false" customHeight="true" outlineLevel="0" collapsed="false">
      <c r="A19" s="3" t="s">
        <v>23</v>
      </c>
      <c r="B19" s="4" t="s">
        <v>24</v>
      </c>
    </row>
    <row r="20" customFormat="false" ht="30" hidden="false" customHeight="true" outlineLevel="0" collapsed="false">
      <c r="A20" s="3" t="s">
        <v>25</v>
      </c>
      <c r="B20" s="4" t="s">
        <v>26</v>
      </c>
    </row>
    <row r="21" customFormat="false" ht="30" hidden="false" customHeight="true" outlineLevel="0" collapsed="false">
      <c r="A21" s="3" t="s">
        <v>27</v>
      </c>
      <c r="B21" s="4" t="s">
        <v>28</v>
      </c>
    </row>
    <row r="22" customFormat="false" ht="30" hidden="false" customHeight="true" outlineLevel="0" collapsed="false">
      <c r="A22" s="3" t="s">
        <v>29</v>
      </c>
      <c r="B22" s="4" t="s">
        <v>30</v>
      </c>
    </row>
    <row r="23" customFormat="false" ht="30" hidden="false" customHeight="true" outlineLevel="0" collapsed="false">
      <c r="A23" s="3" t="s">
        <v>31</v>
      </c>
      <c r="B23" s="4"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3" min="3" style="0" width="16"/>
    <col collapsed="false" customWidth="true" hidden="false" outlineLevel="0" max="4" min="4" style="0" width="42"/>
  </cols>
  <sheetData>
    <row r="1" customFormat="false" ht="15" hidden="false" customHeight="false" outlineLevel="0" collapsed="false">
      <c r="A1" s="5" t="s">
        <v>33</v>
      </c>
    </row>
    <row r="2" customFormat="false" ht="15" hidden="false" customHeight="true" outlineLevel="0" collapsed="false">
      <c r="A2" s="6" t="s">
        <v>34</v>
      </c>
      <c r="B2" s="6"/>
      <c r="C2" s="6"/>
      <c r="D2" s="6"/>
    </row>
    <row r="3" customFormat="false" ht="15" hidden="false" customHeight="false" outlineLevel="0" collapsed="false">
      <c r="A3" s="6"/>
      <c r="B3" s="6"/>
      <c r="C3" s="6"/>
      <c r="D3" s="6"/>
    </row>
    <row r="4" customFormat="false" ht="15" hidden="false" customHeight="false" outlineLevel="0" collapsed="false">
      <c r="A4" s="6"/>
      <c r="B4" s="6"/>
      <c r="C4" s="6"/>
      <c r="D4" s="6"/>
    </row>
    <row r="5" customFormat="false" ht="15" hidden="false" customHeight="false" outlineLevel="0" collapsed="false">
      <c r="A5" s="6"/>
      <c r="B5" s="6"/>
      <c r="C5" s="6"/>
      <c r="D5" s="6"/>
    </row>
    <row r="7" customFormat="false" ht="19.5" hidden="false" customHeight="true" outlineLevel="0" collapsed="false">
      <c r="A7" s="7" t="s">
        <v>35</v>
      </c>
      <c r="B7" s="7" t="s">
        <v>36</v>
      </c>
      <c r="C7" s="7" t="s">
        <v>37</v>
      </c>
      <c r="D7" s="7" t="s">
        <v>38</v>
      </c>
    </row>
    <row r="8" customFormat="false" ht="15" hidden="false" customHeight="false" outlineLevel="0" collapsed="false">
      <c r="A8" s="8" t="s">
        <v>39</v>
      </c>
      <c r="B8" s="8" t="n">
        <v>12400</v>
      </c>
      <c r="C8" s="8" t="s">
        <v>40</v>
      </c>
      <c r="D8" s="8" t="s">
        <v>41</v>
      </c>
    </row>
    <row r="9" customFormat="false" ht="15" hidden="false" customHeight="false" outlineLevel="0" collapsed="false">
      <c r="A9" s="8" t="s">
        <v>42</v>
      </c>
      <c r="B9" s="8" t="n">
        <v>677</v>
      </c>
      <c r="C9" s="8" t="s">
        <v>40</v>
      </c>
      <c r="D9" s="8" t="s">
        <v>41</v>
      </c>
    </row>
    <row r="10" customFormat="false" ht="15" hidden="false" customHeight="false" outlineLevel="0" collapsed="false">
      <c r="A10" s="8" t="s">
        <v>43</v>
      </c>
      <c r="B10" s="8" t="n">
        <v>116</v>
      </c>
      <c r="C10" s="8" t="s">
        <v>40</v>
      </c>
      <c r="D10" s="8" t="s">
        <v>41</v>
      </c>
    </row>
    <row r="11" customFormat="false" ht="15" hidden="false" customHeight="false" outlineLevel="0" collapsed="false">
      <c r="A11" s="8" t="s">
        <v>44</v>
      </c>
      <c r="B11" s="8" t="n">
        <v>3170</v>
      </c>
      <c r="C11" s="8" t="s">
        <v>40</v>
      </c>
      <c r="D11" s="8" t="s">
        <v>41</v>
      </c>
    </row>
    <row r="12" customFormat="false" ht="15" hidden="false" customHeight="false" outlineLevel="0" collapsed="false">
      <c r="A12" s="8" t="s">
        <v>45</v>
      </c>
      <c r="B12" s="8" t="n">
        <v>1120</v>
      </c>
      <c r="C12" s="8" t="s">
        <v>40</v>
      </c>
      <c r="D12" s="8" t="s">
        <v>41</v>
      </c>
    </row>
    <row r="13" customFormat="false" ht="15" hidden="false" customHeight="false" outlineLevel="0" collapsed="false">
      <c r="A13" s="8" t="s">
        <v>46</v>
      </c>
      <c r="B13" s="8" t="n">
        <v>1300</v>
      </c>
      <c r="C13" s="8" t="s">
        <v>40</v>
      </c>
      <c r="D13" s="8" t="s">
        <v>41</v>
      </c>
    </row>
    <row r="14" customFormat="false" ht="15" hidden="false" customHeight="false" outlineLevel="0" collapsed="false">
      <c r="A14" s="8" t="s">
        <v>47</v>
      </c>
      <c r="B14" s="8" t="n">
        <v>328</v>
      </c>
      <c r="C14" s="8" t="s">
        <v>40</v>
      </c>
      <c r="D14" s="8" t="s">
        <v>41</v>
      </c>
    </row>
    <row r="15" customFormat="false" ht="15" hidden="false" customHeight="false" outlineLevel="0" collapsed="false">
      <c r="A15" s="8" t="s">
        <v>48</v>
      </c>
      <c r="B15" s="8" t="n">
        <v>4800</v>
      </c>
      <c r="C15" s="8" t="s">
        <v>40</v>
      </c>
      <c r="D15" s="8" t="s">
        <v>41</v>
      </c>
    </row>
    <row r="16" customFormat="false" ht="15" hidden="false" customHeight="false" outlineLevel="0" collapsed="false">
      <c r="A16" s="8" t="s">
        <v>49</v>
      </c>
      <c r="B16" s="8" t="n">
        <v>16</v>
      </c>
      <c r="C16" s="8" t="s">
        <v>40</v>
      </c>
      <c r="D16" s="8" t="s">
        <v>41</v>
      </c>
    </row>
    <row r="17" customFormat="false" ht="15" hidden="false" customHeight="false" outlineLevel="0" collapsed="false">
      <c r="A17" s="8" t="s">
        <v>50</v>
      </c>
      <c r="B17" s="8" t="n">
        <v>138</v>
      </c>
      <c r="C17" s="8" t="s">
        <v>40</v>
      </c>
      <c r="D17" s="8" t="s">
        <v>41</v>
      </c>
    </row>
    <row r="18" customFormat="false" ht="15" hidden="false" customHeight="false" outlineLevel="0" collapsed="false">
      <c r="A18" s="8" t="s">
        <v>51</v>
      </c>
      <c r="B18" s="8" t="n">
        <v>4</v>
      </c>
      <c r="C18" s="8" t="s">
        <v>40</v>
      </c>
      <c r="D18" s="8" t="s">
        <v>41</v>
      </c>
    </row>
    <row r="19" customFormat="false" ht="15" hidden="false" customHeight="false" outlineLevel="0" collapsed="false">
      <c r="A19" s="8" t="s">
        <v>52</v>
      </c>
      <c r="B19" s="8" t="n">
        <v>3350</v>
      </c>
      <c r="C19" s="8" t="s">
        <v>40</v>
      </c>
      <c r="D19" s="8" t="s">
        <v>41</v>
      </c>
    </row>
    <row r="20" customFormat="false" ht="15" hidden="false" customHeight="false" outlineLevel="0" collapsed="false">
      <c r="A20" s="8" t="s">
        <v>53</v>
      </c>
      <c r="B20" s="8" t="n">
        <v>1210</v>
      </c>
      <c r="C20" s="8" t="s">
        <v>40</v>
      </c>
      <c r="D20" s="8" t="s">
        <v>41</v>
      </c>
    </row>
    <row r="21" customFormat="false" ht="15" hidden="false" customHeight="false" outlineLevel="0" collapsed="false">
      <c r="A21" s="8" t="s">
        <v>54</v>
      </c>
      <c r="B21" s="8" t="n">
        <v>1330</v>
      </c>
      <c r="C21" s="8" t="s">
        <v>40</v>
      </c>
      <c r="D21" s="8" t="s">
        <v>41</v>
      </c>
    </row>
    <row r="22" customFormat="false" ht="15" hidden="false" customHeight="false" outlineLevel="0" collapsed="false">
      <c r="A22" s="8" t="s">
        <v>55</v>
      </c>
      <c r="B22" s="8" t="n">
        <v>8060</v>
      </c>
      <c r="C22" s="8" t="s">
        <v>40</v>
      </c>
      <c r="D22" s="8" t="s">
        <v>41</v>
      </c>
    </row>
    <row r="23" customFormat="false" ht="15" hidden="false" customHeight="false" outlineLevel="0" collapsed="false">
      <c r="A23" s="8" t="s">
        <v>56</v>
      </c>
      <c r="B23" s="8" t="n">
        <v>716</v>
      </c>
      <c r="C23" s="8" t="s">
        <v>40</v>
      </c>
      <c r="D23" s="8" t="s">
        <v>41</v>
      </c>
    </row>
    <row r="24" customFormat="false" ht="15" hidden="false" customHeight="false" outlineLevel="0" collapsed="false">
      <c r="A24" s="8" t="s">
        <v>57</v>
      </c>
      <c r="B24" s="8" t="n">
        <v>858</v>
      </c>
      <c r="C24" s="8" t="s">
        <v>40</v>
      </c>
      <c r="D24" s="8" t="s">
        <v>41</v>
      </c>
    </row>
    <row r="25" customFormat="false" ht="15" hidden="false" customHeight="false" outlineLevel="0" collapsed="false">
      <c r="A25" s="8" t="s">
        <v>58</v>
      </c>
      <c r="B25" s="8" t="n">
        <v>804</v>
      </c>
      <c r="C25" s="8" t="s">
        <v>40</v>
      </c>
      <c r="D25" s="8" t="s">
        <v>41</v>
      </c>
    </row>
    <row r="26" customFormat="false" ht="15" hidden="false" customHeight="false" outlineLevel="0" collapsed="false">
      <c r="A26" s="8" t="s">
        <v>59</v>
      </c>
      <c r="B26" s="8" t="n">
        <v>1650</v>
      </c>
      <c r="C26" s="8" t="s">
        <v>40</v>
      </c>
      <c r="D26" s="8" t="s">
        <v>41</v>
      </c>
    </row>
    <row r="27" customFormat="false" ht="15" hidden="false" customHeight="false" outlineLevel="0" collapsed="false">
      <c r="A27" s="8" t="s">
        <v>60</v>
      </c>
      <c r="B27" s="8" t="n">
        <v>3943</v>
      </c>
      <c r="C27" s="8" t="s">
        <v>61</v>
      </c>
      <c r="D27" s="8" t="s">
        <v>62</v>
      </c>
    </row>
    <row r="28" customFormat="false" ht="15" hidden="false" customHeight="false" outlineLevel="0" collapsed="false">
      <c r="A28" s="8" t="s">
        <v>63</v>
      </c>
      <c r="B28" s="8" t="n">
        <v>1923</v>
      </c>
      <c r="C28" s="8" t="s">
        <v>61</v>
      </c>
      <c r="D28" s="8" t="s">
        <v>64</v>
      </c>
    </row>
    <row r="29" customFormat="false" ht="15" hidden="false" customHeight="false" outlineLevel="0" collapsed="false">
      <c r="A29" s="8" t="s">
        <v>65</v>
      </c>
      <c r="B29" s="8" t="n">
        <v>1624</v>
      </c>
      <c r="C29" s="8" t="s">
        <v>61</v>
      </c>
      <c r="D29" s="8" t="s">
        <v>66</v>
      </c>
    </row>
    <row r="30" customFormat="false" ht="15" hidden="false" customHeight="false" outlineLevel="0" collapsed="false">
      <c r="A30" s="8" t="s">
        <v>67</v>
      </c>
      <c r="B30" s="8" t="n">
        <v>1674</v>
      </c>
      <c r="C30" s="8" t="s">
        <v>61</v>
      </c>
      <c r="D30" s="8" t="s">
        <v>68</v>
      </c>
    </row>
    <row r="31" customFormat="false" ht="15" hidden="false" customHeight="false" outlineLevel="0" collapsed="false">
      <c r="A31" s="8" t="s">
        <v>69</v>
      </c>
      <c r="B31" s="8" t="n">
        <v>1924</v>
      </c>
      <c r="C31" s="8" t="s">
        <v>61</v>
      </c>
      <c r="D31" s="8" t="s">
        <v>70</v>
      </c>
    </row>
    <row r="32" customFormat="false" ht="15" hidden="false" customHeight="false" outlineLevel="0" collapsed="false">
      <c r="A32" s="8" t="s">
        <v>71</v>
      </c>
      <c r="B32" s="8" t="n">
        <v>2127</v>
      </c>
      <c r="C32" s="8" t="s">
        <v>61</v>
      </c>
      <c r="D32" s="8" t="s">
        <v>72</v>
      </c>
    </row>
    <row r="33" customFormat="false" ht="15" hidden="false" customHeight="false" outlineLevel="0" collapsed="false">
      <c r="A33" s="8" t="s">
        <v>73</v>
      </c>
      <c r="B33" s="8" t="n">
        <v>2473</v>
      </c>
      <c r="C33" s="8" t="s">
        <v>61</v>
      </c>
      <c r="D33" s="8" t="s">
        <v>74</v>
      </c>
    </row>
    <row r="34" customFormat="false" ht="15" hidden="false" customHeight="false" outlineLevel="0" collapsed="false">
      <c r="A34" s="8" t="s">
        <v>75</v>
      </c>
      <c r="B34" s="8" t="n">
        <v>1273</v>
      </c>
      <c r="C34" s="8" t="s">
        <v>61</v>
      </c>
      <c r="D34" s="8" t="s">
        <v>76</v>
      </c>
    </row>
    <row r="35" customFormat="false" ht="15" hidden="false" customHeight="false" outlineLevel="0" collapsed="false">
      <c r="A35" s="8" t="s">
        <v>77</v>
      </c>
      <c r="B35" s="8" t="n">
        <v>1282</v>
      </c>
      <c r="C35" s="8" t="s">
        <v>61</v>
      </c>
      <c r="D35" s="8" t="s">
        <v>78</v>
      </c>
    </row>
    <row r="36" customFormat="false" ht="15" hidden="false" customHeight="false" outlineLevel="0" collapsed="false">
      <c r="A36" s="8" t="s">
        <v>79</v>
      </c>
      <c r="B36" s="8" t="n">
        <v>1945</v>
      </c>
      <c r="C36" s="8" t="s">
        <v>61</v>
      </c>
      <c r="D36" s="8" t="s">
        <v>80</v>
      </c>
    </row>
    <row r="37" customFormat="false" ht="15" hidden="false" customHeight="false" outlineLevel="0" collapsed="false">
      <c r="A37" s="8" t="s">
        <v>81</v>
      </c>
      <c r="B37" s="8" t="n">
        <v>3985</v>
      </c>
      <c r="C37" s="8" t="s">
        <v>61</v>
      </c>
      <c r="D37" s="8" t="s">
        <v>82</v>
      </c>
    </row>
    <row r="38" customFormat="false" ht="15" hidden="false" customHeight="false" outlineLevel="0" collapsed="false">
      <c r="A38" s="8" t="s">
        <v>83</v>
      </c>
      <c r="B38" s="8" t="n">
        <v>11698</v>
      </c>
      <c r="C38" s="8" t="s">
        <v>84</v>
      </c>
      <c r="D38" s="8" t="s">
        <v>85</v>
      </c>
    </row>
    <row r="39" customFormat="false" ht="15" hidden="false" customHeight="false" outlineLevel="0" collapsed="false">
      <c r="A39" s="8" t="s">
        <v>86</v>
      </c>
      <c r="B39" s="8" t="n">
        <v>572</v>
      </c>
      <c r="C39" s="8" t="s">
        <v>61</v>
      </c>
      <c r="D39" s="8" t="s">
        <v>87</v>
      </c>
    </row>
    <row r="40" customFormat="false" ht="15" hidden="false" customHeight="false" outlineLevel="0" collapsed="false">
      <c r="A40" s="8" t="s">
        <v>88</v>
      </c>
      <c r="B40" s="8" t="n">
        <v>6630</v>
      </c>
      <c r="C40" s="8" t="s">
        <v>89</v>
      </c>
      <c r="D40" s="8" t="s">
        <v>41</v>
      </c>
    </row>
    <row r="41" customFormat="false" ht="15" hidden="false" customHeight="false" outlineLevel="0" collapsed="false">
      <c r="A41" s="8" t="s">
        <v>90</v>
      </c>
      <c r="B41" s="8" t="n">
        <v>11100</v>
      </c>
      <c r="C41" s="8" t="s">
        <v>89</v>
      </c>
      <c r="D41" s="8" t="s">
        <v>41</v>
      </c>
    </row>
    <row r="42" customFormat="false" ht="15" hidden="false" customHeight="false" outlineLevel="0" collapsed="false">
      <c r="A42" s="8" t="s">
        <v>91</v>
      </c>
      <c r="B42" s="8" t="n">
        <v>8900</v>
      </c>
      <c r="C42" s="8" t="s">
        <v>89</v>
      </c>
      <c r="D42" s="8" t="s">
        <v>41</v>
      </c>
    </row>
    <row r="43" customFormat="false" ht="15" hidden="false" customHeight="false" outlineLevel="0" collapsed="false">
      <c r="A43" s="8" t="s">
        <v>92</v>
      </c>
      <c r="B43" s="8" t="n">
        <v>22800</v>
      </c>
      <c r="C43" s="8" t="s">
        <v>93</v>
      </c>
      <c r="D43" s="8" t="s">
        <v>41</v>
      </c>
    </row>
    <row r="44" customFormat="false" ht="15" hidden="false" customHeight="false" outlineLevel="0" collapsed="false">
      <c r="A44" s="8" t="s">
        <v>94</v>
      </c>
      <c r="B44" s="8" t="n">
        <v>1</v>
      </c>
      <c r="C44" s="8" t="s">
        <v>95</v>
      </c>
      <c r="D44" s="8" t="s">
        <v>96</v>
      </c>
    </row>
    <row r="45" customFormat="false" ht="15" hidden="false" customHeight="false" outlineLevel="0" collapsed="false">
      <c r="A45" s="8" t="s">
        <v>97</v>
      </c>
      <c r="B45" s="8" t="n">
        <v>1</v>
      </c>
      <c r="C45" s="8" t="s">
        <v>95</v>
      </c>
      <c r="D45" s="8" t="s">
        <v>96</v>
      </c>
    </row>
    <row r="46" customFormat="false" ht="15" hidden="false" customHeight="false" outlineLevel="0" collapsed="false">
      <c r="A46" s="8" t="s">
        <v>98</v>
      </c>
      <c r="B46" s="8" t="n">
        <v>3</v>
      </c>
      <c r="C46" s="8" t="s">
        <v>99</v>
      </c>
      <c r="D46" s="8" t="s">
        <v>100</v>
      </c>
    </row>
    <row r="47" customFormat="false" ht="15" hidden="false" customHeight="false" outlineLevel="0" collapsed="false">
      <c r="A47" s="8" t="s">
        <v>101</v>
      </c>
      <c r="B47" s="8" t="n">
        <v>3</v>
      </c>
      <c r="C47" s="8" t="s">
        <v>99</v>
      </c>
      <c r="D47" s="8" t="s">
        <v>100</v>
      </c>
    </row>
    <row r="48" customFormat="false" ht="15" hidden="false" customHeight="false" outlineLevel="0" collapsed="false">
      <c r="A48" s="8" t="s">
        <v>102</v>
      </c>
      <c r="B48" s="8" t="n">
        <v>0</v>
      </c>
      <c r="C48" s="8" t="s">
        <v>99</v>
      </c>
      <c r="D48" s="8" t="s">
        <v>100</v>
      </c>
    </row>
    <row r="49" customFormat="false" ht="15" hidden="false" customHeight="false" outlineLevel="0" collapsed="false">
      <c r="A49" s="8" t="s">
        <v>103</v>
      </c>
      <c r="B49" s="8" t="n">
        <v>1</v>
      </c>
      <c r="C49" s="8" t="s">
        <v>99</v>
      </c>
      <c r="D49" s="8" t="s">
        <v>100</v>
      </c>
    </row>
    <row r="50" customFormat="false" ht="15" hidden="false" customHeight="false" outlineLevel="0" collapsed="false">
      <c r="A50" s="8" t="s">
        <v>104</v>
      </c>
      <c r="B50" s="8" t="n">
        <v>1760</v>
      </c>
      <c r="C50" s="8" t="s">
        <v>105</v>
      </c>
      <c r="D50" s="8" t="s">
        <v>106</v>
      </c>
    </row>
    <row r="51" customFormat="false" ht="15" hidden="false" customHeight="false" outlineLevel="0" collapsed="false">
      <c r="A51" s="8" t="s">
        <v>107</v>
      </c>
      <c r="B51" s="8" t="n">
        <v>782</v>
      </c>
      <c r="C51" s="8" t="s">
        <v>105</v>
      </c>
      <c r="D51" s="8" t="s">
        <v>106</v>
      </c>
    </row>
    <row r="52" customFormat="false" ht="15" hidden="false" customHeight="false" outlineLevel="0" collapsed="false">
      <c r="A52" s="8" t="s">
        <v>108</v>
      </c>
      <c r="B52" s="8" t="n">
        <v>1980</v>
      </c>
      <c r="C52" s="8" t="s">
        <v>105</v>
      </c>
      <c r="D52" s="8" t="s">
        <v>106</v>
      </c>
    </row>
    <row r="53" customFormat="false" ht="15" hidden="false" customHeight="false" outlineLevel="0" collapsed="false">
      <c r="A53" s="8" t="s">
        <v>109</v>
      </c>
      <c r="B53" s="8" t="n">
        <v>79</v>
      </c>
      <c r="C53" s="8" t="s">
        <v>105</v>
      </c>
      <c r="D53" s="8" t="s">
        <v>106</v>
      </c>
    </row>
    <row r="54" customFormat="false" ht="15" hidden="false" customHeight="false" outlineLevel="0" collapsed="false">
      <c r="A54" s="8" t="s">
        <v>110</v>
      </c>
      <c r="B54" s="8" t="n">
        <v>527</v>
      </c>
      <c r="C54" s="8" t="s">
        <v>105</v>
      </c>
      <c r="D54" s="8" t="s">
        <v>106</v>
      </c>
    </row>
    <row r="55" customFormat="false" ht="15" hidden="false" customHeight="false" outlineLevel="0" collapsed="false">
      <c r="A55" s="8" t="s">
        <v>111</v>
      </c>
      <c r="B55" s="8" t="n">
        <v>1780</v>
      </c>
      <c r="C55" s="8" t="s">
        <v>112</v>
      </c>
      <c r="D55" s="8" t="s">
        <v>106</v>
      </c>
    </row>
    <row r="56" customFormat="false" ht="15" hidden="false" customHeight="false" outlineLevel="0" collapsed="false">
      <c r="A56" s="8" t="s">
        <v>113</v>
      </c>
      <c r="B56" s="8" t="n">
        <v>3257</v>
      </c>
      <c r="C56" s="8" t="s">
        <v>112</v>
      </c>
      <c r="D56" s="8" t="s">
        <v>106</v>
      </c>
    </row>
    <row r="57" customFormat="false" ht="15" hidden="false" customHeight="false" outlineLevel="0" collapsed="false">
      <c r="A57" s="8" t="s">
        <v>114</v>
      </c>
      <c r="B57" s="8" t="n">
        <v>1485</v>
      </c>
      <c r="C57" s="8" t="s">
        <v>112</v>
      </c>
      <c r="D57" s="8" t="s">
        <v>106</v>
      </c>
    </row>
  </sheetData>
  <mergeCells count="1">
    <mergeCell ref="A2:D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115</v>
      </c>
      <c r="B1" s="0" t="s">
        <v>116</v>
      </c>
      <c r="C1" s="0" t="s">
        <v>117</v>
      </c>
      <c r="D1" s="0" t="s">
        <v>118</v>
      </c>
      <c r="E1" s="0" t="s">
        <v>119</v>
      </c>
    </row>
    <row r="2" customFormat="false" ht="15" hidden="false" customHeight="false" outlineLevel="0" collapsed="false">
      <c r="A2" s="0" t="n">
        <v>2023</v>
      </c>
      <c r="B2" s="0" t="s">
        <v>120</v>
      </c>
      <c r="C2" s="0" t="s">
        <v>121</v>
      </c>
      <c r="D2" s="0" t="s">
        <v>122</v>
      </c>
      <c r="E2" s="0" t="s">
        <v>120</v>
      </c>
    </row>
    <row r="3" customFormat="false" ht="15" hidden="false" customHeight="false" outlineLevel="0" collapsed="false">
      <c r="A3" s="0" t="n">
        <v>2024</v>
      </c>
      <c r="B3" s="0" t="s">
        <v>123</v>
      </c>
      <c r="C3" s="0" t="s">
        <v>124</v>
      </c>
      <c r="D3" s="0" t="s">
        <v>125</v>
      </c>
      <c r="E3" s="0" t="s">
        <v>123</v>
      </c>
    </row>
    <row r="4" customFormat="false" ht="15" hidden="false" customHeight="false" outlineLevel="0" collapsed="false">
      <c r="A4" s="0" t="n">
        <v>2025</v>
      </c>
      <c r="B4" s="0" t="s">
        <v>126</v>
      </c>
      <c r="C4" s="0" t="s">
        <v>127</v>
      </c>
      <c r="E4" s="0" t="s">
        <v>126</v>
      </c>
    </row>
    <row r="5" customFormat="false" ht="15" hidden="false" customHeight="false" outlineLevel="0" collapsed="false">
      <c r="B5" s="0" t="s">
        <v>128</v>
      </c>
      <c r="C5" s="0" t="s">
        <v>129</v>
      </c>
    </row>
    <row r="6" customFormat="false" ht="15" hidden="false" customHeight="false" outlineLevel="0" collapsed="false">
      <c r="B6" s="0" t="s">
        <v>130</v>
      </c>
      <c r="C6" s="0" t="s">
        <v>131</v>
      </c>
    </row>
    <row r="7" customFormat="false" ht="15" hidden="false" customHeight="false" outlineLevel="0" collapsed="false">
      <c r="B7" s="0" t="s">
        <v>132</v>
      </c>
      <c r="C7" s="0" t="s">
        <v>133</v>
      </c>
    </row>
    <row r="8" customFormat="false" ht="15" hidden="false" customHeight="false" outlineLevel="0" collapsed="false">
      <c r="B8" s="0" t="s">
        <v>134</v>
      </c>
      <c r="C8" s="0" t="s">
        <v>135</v>
      </c>
    </row>
    <row r="9" customFormat="false" ht="15" hidden="false" customHeight="false" outlineLevel="0" collapsed="false">
      <c r="B9" s="0" t="s">
        <v>136</v>
      </c>
      <c r="C9" s="0" t="s">
        <v>137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52"/>
  </cols>
  <sheetData>
    <row r="1" customFormat="false" ht="16.15" hidden="false" customHeight="false" outlineLevel="0" collapsed="false">
      <c r="A1" s="9" t="s">
        <v>138</v>
      </c>
    </row>
    <row r="3" customFormat="false" ht="15" hidden="false" customHeight="false" outlineLevel="0" collapsed="false">
      <c r="A3" s="10" t="s">
        <v>139</v>
      </c>
      <c r="B3" s="11"/>
    </row>
    <row r="4" customFormat="false" ht="15" hidden="false" customHeight="false" outlineLevel="0" collapsed="false">
      <c r="A4" s="10" t="s">
        <v>140</v>
      </c>
      <c r="B4" s="11"/>
    </row>
    <row r="5" customFormat="false" ht="15" hidden="false" customHeight="false" outlineLevel="0" collapsed="false">
      <c r="A5" s="10" t="s">
        <v>141</v>
      </c>
      <c r="B5" s="11"/>
    </row>
    <row r="6" customFormat="false" ht="15" hidden="false" customHeight="false" outlineLevel="0" collapsed="false">
      <c r="A6" s="10" t="s">
        <v>142</v>
      </c>
      <c r="B6" s="11"/>
    </row>
    <row r="7" customFormat="false" ht="15" hidden="false" customHeight="false" outlineLevel="0" collapsed="false">
      <c r="A7" s="10" t="s">
        <v>143</v>
      </c>
      <c r="B7" s="11"/>
    </row>
    <row r="8" customFormat="false" ht="15" hidden="false" customHeight="false" outlineLevel="0" collapsed="false">
      <c r="A8" s="10" t="s">
        <v>144</v>
      </c>
      <c r="B8" s="11"/>
    </row>
    <row r="9" customFormat="false" ht="15" hidden="false" customHeight="false" outlineLevel="0" collapsed="false">
      <c r="A9" s="10" t="s">
        <v>145</v>
      </c>
      <c r="B9" s="11"/>
    </row>
    <row r="10" customFormat="false" ht="15" hidden="false" customHeight="false" outlineLevel="0" collapsed="false">
      <c r="A10" s="10" t="s">
        <v>146</v>
      </c>
      <c r="B10" s="11"/>
    </row>
    <row r="11" customFormat="false" ht="15" hidden="false" customHeight="false" outlineLevel="0" collapsed="false">
      <c r="A11" s="10" t="s">
        <v>147</v>
      </c>
      <c r="B11" s="11"/>
    </row>
    <row r="12" customFormat="false" ht="15" hidden="false" customHeight="false" outlineLevel="0" collapsed="false">
      <c r="A12" s="10" t="s">
        <v>148</v>
      </c>
      <c r="B12" s="11"/>
    </row>
    <row r="13" customFormat="false" ht="15" hidden="false" customHeight="false" outlineLevel="0" collapsed="false">
      <c r="A13" s="10" t="s">
        <v>149</v>
      </c>
      <c r="B13" s="11"/>
    </row>
    <row r="15" customFormat="false" ht="15" hidden="false" customHeight="false" outlineLevel="0" collapsed="false">
      <c r="A15" s="12" t="s">
        <v>150</v>
      </c>
    </row>
    <row r="16" customFormat="false" ht="15" hidden="false" customHeight="true" outlineLevel="0" collapsed="false">
      <c r="A16" s="6" t="s">
        <v>151</v>
      </c>
      <c r="B16" s="6"/>
    </row>
    <row r="17" customFormat="false" ht="15" hidden="false" customHeight="false" outlineLevel="0" collapsed="false">
      <c r="A17" s="6"/>
      <c r="B17" s="6"/>
    </row>
    <row r="18" customFormat="false" ht="15" hidden="false" customHeight="false" outlineLevel="0" collapsed="false">
      <c r="A18" s="6"/>
      <c r="B18" s="6"/>
    </row>
  </sheetData>
  <mergeCells count="1">
    <mergeCell ref="A16:B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8"/>
    <col collapsed="false" customWidth="true" hidden="false" outlineLevel="0" max="3" min="3" style="0" width="20"/>
    <col collapsed="false" customWidth="true" hidden="false" outlineLevel="0" max="4" min="4" style="0" width="13"/>
    <col collapsed="false" customWidth="true" hidden="false" outlineLevel="0" max="5" min="5" style="0" width="16"/>
    <col collapsed="false" customWidth="true" hidden="false" outlineLevel="0" max="6" min="6" style="0" width="11"/>
    <col collapsed="false" customWidth="true" hidden="false" outlineLevel="0" max="7" min="7" style="0" width="12"/>
    <col collapsed="false" customWidth="true" hidden="false" outlineLevel="0" max="8" min="8" style="0" width="16"/>
    <col collapsed="false" customWidth="true" hidden="false" outlineLevel="0" max="9" min="9" style="0" width="14"/>
    <col collapsed="false" customWidth="true" hidden="false" outlineLevel="0" max="10" min="10" style="0" width="24"/>
    <col collapsed="false" customWidth="true" hidden="false" outlineLevel="0" max="11" min="11" style="0" width="18"/>
    <col collapsed="false" customWidth="true" hidden="false" outlineLevel="0" max="12" min="12" style="0" width="26"/>
  </cols>
  <sheetData>
    <row r="1" customFormat="false" ht="15" hidden="false" customHeight="false" outlineLevel="0" collapsed="false">
      <c r="A1" s="5" t="s">
        <v>152</v>
      </c>
    </row>
    <row r="2" customFormat="false" ht="15" hidden="false" customHeight="true" outlineLevel="0" collapsed="false">
      <c r="A2" s="6" t="s">
        <v>153</v>
      </c>
      <c r="B2" s="6"/>
      <c r="C2" s="6"/>
      <c r="D2" s="6"/>
      <c r="E2" s="6"/>
      <c r="F2" s="6"/>
      <c r="G2" s="6"/>
      <c r="H2" s="6"/>
      <c r="I2" s="6"/>
      <c r="J2" s="6"/>
      <c r="K2" s="6"/>
      <c r="L2" s="6"/>
    </row>
    <row r="3" customFormat="false" ht="15" hidden="false" customHeight="false" outlineLevel="0" collapsed="false">
      <c r="A3" s="6"/>
      <c r="B3" s="6"/>
      <c r="C3" s="6"/>
      <c r="D3" s="6"/>
      <c r="E3" s="6"/>
      <c r="F3" s="6"/>
      <c r="G3" s="6"/>
      <c r="H3" s="6"/>
      <c r="I3" s="6"/>
      <c r="J3" s="6"/>
      <c r="K3" s="6"/>
      <c r="L3" s="6"/>
    </row>
    <row r="4" customFormat="false" ht="42" hidden="false" customHeight="true" outlineLevel="0" collapsed="false">
      <c r="A4" s="7" t="s">
        <v>154</v>
      </c>
      <c r="B4" s="7" t="s">
        <v>155</v>
      </c>
      <c r="C4" s="7" t="s">
        <v>156</v>
      </c>
      <c r="D4" s="7" t="s">
        <v>157</v>
      </c>
      <c r="E4" s="7" t="s">
        <v>35</v>
      </c>
      <c r="F4" s="7" t="s">
        <v>158</v>
      </c>
      <c r="G4" s="7" t="s">
        <v>159</v>
      </c>
      <c r="H4" s="7" t="s">
        <v>160</v>
      </c>
      <c r="I4" s="7" t="s">
        <v>161</v>
      </c>
      <c r="J4" s="7" t="s">
        <v>162</v>
      </c>
      <c r="K4" s="7" t="s">
        <v>163</v>
      </c>
      <c r="L4" s="7" t="s">
        <v>38</v>
      </c>
    </row>
    <row r="5" customFormat="false" ht="15" hidden="false" customHeight="false" outlineLevel="0" collapsed="false">
      <c r="A5" s="13" t="n">
        <v>1</v>
      </c>
      <c r="B5" s="13" t="n">
        <v>2024</v>
      </c>
      <c r="C5" s="13" t="s">
        <v>164</v>
      </c>
      <c r="D5" s="13" t="s">
        <v>165</v>
      </c>
      <c r="E5" s="13" t="s">
        <v>69</v>
      </c>
      <c r="F5" s="14" t="n">
        <f aca="false">IF($E5="","",IFERROR(VLOOKUP($E5,Nomenclator!$A$8:$B$57,2,FALSE()),"substanță necunoscută"))</f>
        <v>1924</v>
      </c>
      <c r="G5" s="15" t="n">
        <v>1200</v>
      </c>
      <c r="H5" s="16" t="n">
        <f aca="false">IF(OR($E5="",$G5=""),"",IFERROR($G5*$F5,""))</f>
        <v>2308800</v>
      </c>
      <c r="I5" s="13" t="s">
        <v>166</v>
      </c>
      <c r="J5" s="13" t="s">
        <v>120</v>
      </c>
      <c r="K5" s="16" t="n">
        <f aca="false">IF($H5="","",IF($J5="Introducere pe piață",$H5,0))</f>
        <v>2308800</v>
      </c>
      <c r="L5" s="13" t="s">
        <v>167</v>
      </c>
    </row>
    <row r="6" customFormat="false" ht="15" hidden="false" customHeight="false" outlineLevel="0" collapsed="false">
      <c r="A6" s="11"/>
      <c r="B6" s="11"/>
      <c r="C6" s="11"/>
      <c r="D6" s="11"/>
      <c r="E6" s="11"/>
      <c r="F6" s="14" t="str">
        <f aca="false">IF($E6="","",IFERROR(VLOOKUP($E6,Nomenclator!$A$8:$B$57,2,FALSE()),"substanță necunoscută"))</f>
        <v/>
      </c>
      <c r="G6" s="17"/>
      <c r="H6" s="16" t="str">
        <f aca="false">IF(OR($E6="",$G6=""),"",IFERROR($G6*$F6,""))</f>
        <v/>
      </c>
      <c r="I6" s="11"/>
      <c r="J6" s="11"/>
      <c r="K6" s="16" t="str">
        <f aca="false">IF($H6="","",IF($J6="Introducere pe piață",$H6,0))</f>
        <v/>
      </c>
      <c r="L6" s="11"/>
    </row>
    <row r="7" customFormat="false" ht="15" hidden="false" customHeight="false" outlineLevel="0" collapsed="false">
      <c r="A7" s="11"/>
      <c r="B7" s="11"/>
      <c r="C7" s="11"/>
      <c r="D7" s="11"/>
      <c r="E7" s="11"/>
      <c r="F7" s="14" t="str">
        <f aca="false">IF($E7="","",IFERROR(VLOOKUP($E7,Nomenclator!$A$8:$B$57,2,FALSE()),"substanță necunoscută"))</f>
        <v/>
      </c>
      <c r="G7" s="17"/>
      <c r="H7" s="16" t="str">
        <f aca="false">IF(OR($E7="",$G7=""),"",IFERROR($G7*$F7,""))</f>
        <v/>
      </c>
      <c r="I7" s="11"/>
      <c r="J7" s="11"/>
      <c r="K7" s="16" t="str">
        <f aca="false">IF($H7="","",IF($J7="Introducere pe piață",$H7,0))</f>
        <v/>
      </c>
      <c r="L7" s="11"/>
    </row>
    <row r="8" customFormat="false" ht="15" hidden="false" customHeight="false" outlineLevel="0" collapsed="false">
      <c r="A8" s="11"/>
      <c r="B8" s="11"/>
      <c r="C8" s="11"/>
      <c r="D8" s="11"/>
      <c r="E8" s="11"/>
      <c r="F8" s="14" t="str">
        <f aca="false">IF($E8="","",IFERROR(VLOOKUP($E8,Nomenclator!$A$8:$B$57,2,FALSE()),"substanță necunoscută"))</f>
        <v/>
      </c>
      <c r="G8" s="17"/>
      <c r="H8" s="16" t="str">
        <f aca="false">IF(OR($E8="",$G8=""),"",IFERROR($G8*$F8,""))</f>
        <v/>
      </c>
      <c r="I8" s="11"/>
      <c r="J8" s="11"/>
      <c r="K8" s="16" t="str">
        <f aca="false">IF($H8="","",IF($J8="Introducere pe piață",$H8,0))</f>
        <v/>
      </c>
      <c r="L8" s="11"/>
    </row>
    <row r="9" customFormat="false" ht="15" hidden="false" customHeight="false" outlineLevel="0" collapsed="false">
      <c r="A9" s="11"/>
      <c r="B9" s="11"/>
      <c r="C9" s="11"/>
      <c r="D9" s="11"/>
      <c r="E9" s="11"/>
      <c r="F9" s="14" t="str">
        <f aca="false">IF($E9="","",IFERROR(VLOOKUP($E9,Nomenclator!$A$8:$B$57,2,FALSE()),"substanță necunoscută"))</f>
        <v/>
      </c>
      <c r="G9" s="17"/>
      <c r="H9" s="16" t="str">
        <f aca="false">IF(OR($E9="",$G9=""),"",IFERROR($G9*$F9,""))</f>
        <v/>
      </c>
      <c r="I9" s="11"/>
      <c r="J9" s="11"/>
      <c r="K9" s="16" t="str">
        <f aca="false">IF($H9="","",IF($J9="Introducere pe piață",$H9,0))</f>
        <v/>
      </c>
      <c r="L9" s="11"/>
    </row>
    <row r="10" customFormat="false" ht="15" hidden="false" customHeight="false" outlineLevel="0" collapsed="false">
      <c r="A10" s="11"/>
      <c r="B10" s="11"/>
      <c r="C10" s="11"/>
      <c r="D10" s="11"/>
      <c r="E10" s="11"/>
      <c r="F10" s="14" t="str">
        <f aca="false">IF($E10="","",IFERROR(VLOOKUP($E10,Nomenclator!$A$8:$B$57,2,FALSE()),"substanță necunoscută"))</f>
        <v/>
      </c>
      <c r="G10" s="17"/>
      <c r="H10" s="16" t="str">
        <f aca="false">IF(OR($E10="",$G10=""),"",IFERROR($G10*$F10,""))</f>
        <v/>
      </c>
      <c r="I10" s="11"/>
      <c r="J10" s="11"/>
      <c r="K10" s="16" t="str">
        <f aca="false">IF($H10="","",IF($J10="Introducere pe piață",$H10,0))</f>
        <v/>
      </c>
      <c r="L10" s="11"/>
    </row>
    <row r="11" customFormat="false" ht="15" hidden="false" customHeight="false" outlineLevel="0" collapsed="false">
      <c r="A11" s="11"/>
      <c r="B11" s="11"/>
      <c r="C11" s="11"/>
      <c r="D11" s="11"/>
      <c r="E11" s="11"/>
      <c r="F11" s="14" t="str">
        <f aca="false">IF($E11="","",IFERROR(VLOOKUP($E11,Nomenclator!$A$8:$B$57,2,FALSE()),"substanță necunoscută"))</f>
        <v/>
      </c>
      <c r="G11" s="17"/>
      <c r="H11" s="16" t="str">
        <f aca="false">IF(OR($E11="",$G11=""),"",IFERROR($G11*$F11,""))</f>
        <v/>
      </c>
      <c r="I11" s="11"/>
      <c r="J11" s="11"/>
      <c r="K11" s="16" t="str">
        <f aca="false">IF($H11="","",IF($J11="Introducere pe piață",$H11,0))</f>
        <v/>
      </c>
      <c r="L11" s="11"/>
    </row>
    <row r="12" customFormat="false" ht="15" hidden="false" customHeight="false" outlineLevel="0" collapsed="false">
      <c r="A12" s="11"/>
      <c r="B12" s="11"/>
      <c r="C12" s="11"/>
      <c r="D12" s="11"/>
      <c r="E12" s="11"/>
      <c r="F12" s="14" t="str">
        <f aca="false">IF($E12="","",IFERROR(VLOOKUP($E12,Nomenclator!$A$8:$B$57,2,FALSE()),"substanță necunoscută"))</f>
        <v/>
      </c>
      <c r="G12" s="17"/>
      <c r="H12" s="16" t="str">
        <f aca="false">IF(OR($E12="",$G12=""),"",IFERROR($G12*$F12,""))</f>
        <v/>
      </c>
      <c r="I12" s="11"/>
      <c r="J12" s="11"/>
      <c r="K12" s="16" t="str">
        <f aca="false">IF($H12="","",IF($J12="Introducere pe piață",$H12,0))</f>
        <v/>
      </c>
      <c r="L12" s="11"/>
    </row>
    <row r="13" customFormat="false" ht="15" hidden="false" customHeight="false" outlineLevel="0" collapsed="false">
      <c r="A13" s="11"/>
      <c r="B13" s="11"/>
      <c r="C13" s="11"/>
      <c r="D13" s="11"/>
      <c r="E13" s="11"/>
      <c r="F13" s="14" t="str">
        <f aca="false">IF($E13="","",IFERROR(VLOOKUP($E13,Nomenclator!$A$8:$B$57,2,FALSE()),"substanță necunoscută"))</f>
        <v/>
      </c>
      <c r="G13" s="17"/>
      <c r="H13" s="16" t="str">
        <f aca="false">IF(OR($E13="",$G13=""),"",IFERROR($G13*$F13,""))</f>
        <v/>
      </c>
      <c r="I13" s="11"/>
      <c r="J13" s="11"/>
      <c r="K13" s="16" t="str">
        <f aca="false">IF($H13="","",IF($J13="Introducere pe piață",$H13,0))</f>
        <v/>
      </c>
      <c r="L13" s="11"/>
    </row>
    <row r="14" customFormat="false" ht="15" hidden="false" customHeight="false" outlineLevel="0" collapsed="false">
      <c r="A14" s="11"/>
      <c r="B14" s="11"/>
      <c r="C14" s="11"/>
      <c r="D14" s="11"/>
      <c r="E14" s="11"/>
      <c r="F14" s="14" t="str">
        <f aca="false">IF($E14="","",IFERROR(VLOOKUP($E14,Nomenclator!$A$8:$B$57,2,FALSE()),"substanță necunoscută"))</f>
        <v/>
      </c>
      <c r="G14" s="17"/>
      <c r="H14" s="16" t="str">
        <f aca="false">IF(OR($E14="",$G14=""),"",IFERROR($G14*$F14,""))</f>
        <v/>
      </c>
      <c r="I14" s="11"/>
      <c r="J14" s="11"/>
      <c r="K14" s="16" t="str">
        <f aca="false">IF($H14="","",IF($J14="Introducere pe piață",$H14,0))</f>
        <v/>
      </c>
      <c r="L14" s="11"/>
    </row>
    <row r="15" customFormat="false" ht="15" hidden="false" customHeight="false" outlineLevel="0" collapsed="false">
      <c r="A15" s="11"/>
      <c r="B15" s="11"/>
      <c r="C15" s="11"/>
      <c r="D15" s="11"/>
      <c r="E15" s="11"/>
      <c r="F15" s="14" t="str">
        <f aca="false">IF($E15="","",IFERROR(VLOOKUP($E15,Nomenclator!$A$8:$B$57,2,FALSE()),"substanță necunoscută"))</f>
        <v/>
      </c>
      <c r="G15" s="17"/>
      <c r="H15" s="16" t="str">
        <f aca="false">IF(OR($E15="",$G15=""),"",IFERROR($G15*$F15,""))</f>
        <v/>
      </c>
      <c r="I15" s="11"/>
      <c r="J15" s="11"/>
      <c r="K15" s="16" t="str">
        <f aca="false">IF($H15="","",IF($J15="Introducere pe piață",$H15,0))</f>
        <v/>
      </c>
      <c r="L15" s="11"/>
    </row>
    <row r="16" customFormat="false" ht="15" hidden="false" customHeight="false" outlineLevel="0" collapsed="false">
      <c r="A16" s="11"/>
      <c r="B16" s="11"/>
      <c r="C16" s="11"/>
      <c r="D16" s="11"/>
      <c r="E16" s="11"/>
      <c r="F16" s="14" t="str">
        <f aca="false">IF($E16="","",IFERROR(VLOOKUP($E16,Nomenclator!$A$8:$B$57,2,FALSE()),"substanță necunoscută"))</f>
        <v/>
      </c>
      <c r="G16" s="17"/>
      <c r="H16" s="16" t="str">
        <f aca="false">IF(OR($E16="",$G16=""),"",IFERROR($G16*$F16,""))</f>
        <v/>
      </c>
      <c r="I16" s="11"/>
      <c r="J16" s="11"/>
      <c r="K16" s="16" t="str">
        <f aca="false">IF($H16="","",IF($J16="Introducere pe piață",$H16,0))</f>
        <v/>
      </c>
      <c r="L16" s="11"/>
    </row>
    <row r="17" customFormat="false" ht="15" hidden="false" customHeight="false" outlineLevel="0" collapsed="false">
      <c r="A17" s="11"/>
      <c r="B17" s="11"/>
      <c r="C17" s="11"/>
      <c r="D17" s="11"/>
      <c r="E17" s="11"/>
      <c r="F17" s="14" t="str">
        <f aca="false">IF($E17="","",IFERROR(VLOOKUP($E17,Nomenclator!$A$8:$B$57,2,FALSE()),"substanță necunoscută"))</f>
        <v/>
      </c>
      <c r="G17" s="17"/>
      <c r="H17" s="16" t="str">
        <f aca="false">IF(OR($E17="",$G17=""),"",IFERROR($G17*$F17,""))</f>
        <v/>
      </c>
      <c r="I17" s="11"/>
      <c r="J17" s="11"/>
      <c r="K17" s="16" t="str">
        <f aca="false">IF($H17="","",IF($J17="Introducere pe piață",$H17,0))</f>
        <v/>
      </c>
      <c r="L17" s="11"/>
    </row>
    <row r="18" customFormat="false" ht="15" hidden="false" customHeight="false" outlineLevel="0" collapsed="false">
      <c r="A18" s="11"/>
      <c r="B18" s="11"/>
      <c r="C18" s="11"/>
      <c r="D18" s="11"/>
      <c r="E18" s="11"/>
      <c r="F18" s="14" t="str">
        <f aca="false">IF($E18="","",IFERROR(VLOOKUP($E18,Nomenclator!$A$8:$B$57,2,FALSE()),"substanță necunoscută"))</f>
        <v/>
      </c>
      <c r="G18" s="17"/>
      <c r="H18" s="16" t="str">
        <f aca="false">IF(OR($E18="",$G18=""),"",IFERROR($G18*$F18,""))</f>
        <v/>
      </c>
      <c r="I18" s="11"/>
      <c r="J18" s="11"/>
      <c r="K18" s="16" t="str">
        <f aca="false">IF($H18="","",IF($J18="Introducere pe piață",$H18,0))</f>
        <v/>
      </c>
      <c r="L18" s="11"/>
    </row>
    <row r="19" customFormat="false" ht="15" hidden="false" customHeight="false" outlineLevel="0" collapsed="false">
      <c r="A19" s="11"/>
      <c r="B19" s="11"/>
      <c r="C19" s="11"/>
      <c r="D19" s="11"/>
      <c r="E19" s="11"/>
      <c r="F19" s="14" t="str">
        <f aca="false">IF($E19="","",IFERROR(VLOOKUP($E19,Nomenclator!$A$8:$B$57,2,FALSE()),"substanță necunoscută"))</f>
        <v/>
      </c>
      <c r="G19" s="17"/>
      <c r="H19" s="16" t="str">
        <f aca="false">IF(OR($E19="",$G19=""),"",IFERROR($G19*$F19,""))</f>
        <v/>
      </c>
      <c r="I19" s="11"/>
      <c r="J19" s="11"/>
      <c r="K19" s="16" t="str">
        <f aca="false">IF($H19="","",IF($J19="Introducere pe piață",$H19,0))</f>
        <v/>
      </c>
      <c r="L19" s="11"/>
    </row>
    <row r="20" customFormat="false" ht="15" hidden="false" customHeight="false" outlineLevel="0" collapsed="false">
      <c r="A20" s="11"/>
      <c r="B20" s="11"/>
      <c r="C20" s="11"/>
      <c r="D20" s="11"/>
      <c r="E20" s="11"/>
      <c r="F20" s="14" t="str">
        <f aca="false">IF($E20="","",IFERROR(VLOOKUP($E20,Nomenclator!$A$8:$B$57,2,FALSE()),"substanță necunoscută"))</f>
        <v/>
      </c>
      <c r="G20" s="17"/>
      <c r="H20" s="16" t="str">
        <f aca="false">IF(OR($E20="",$G20=""),"",IFERROR($G20*$F20,""))</f>
        <v/>
      </c>
      <c r="I20" s="11"/>
      <c r="J20" s="11"/>
      <c r="K20" s="16" t="str">
        <f aca="false">IF($H20="","",IF($J20="Introducere pe piață",$H20,0))</f>
        <v/>
      </c>
      <c r="L20" s="11"/>
    </row>
    <row r="21" customFormat="false" ht="15" hidden="false" customHeight="false" outlineLevel="0" collapsed="false">
      <c r="A21" s="11"/>
      <c r="B21" s="11"/>
      <c r="C21" s="11"/>
      <c r="D21" s="11"/>
      <c r="E21" s="11"/>
      <c r="F21" s="14" t="str">
        <f aca="false">IF($E21="","",IFERROR(VLOOKUP($E21,Nomenclator!$A$8:$B$57,2,FALSE()),"substanță necunoscută"))</f>
        <v/>
      </c>
      <c r="G21" s="17"/>
      <c r="H21" s="16" t="str">
        <f aca="false">IF(OR($E21="",$G21=""),"",IFERROR($G21*$F21,""))</f>
        <v/>
      </c>
      <c r="I21" s="11"/>
      <c r="J21" s="11"/>
      <c r="K21" s="16" t="str">
        <f aca="false">IF($H21="","",IF($J21="Introducere pe piață",$H21,0))</f>
        <v/>
      </c>
      <c r="L21" s="11"/>
    </row>
    <row r="22" customFormat="false" ht="15" hidden="false" customHeight="false" outlineLevel="0" collapsed="false">
      <c r="A22" s="11"/>
      <c r="B22" s="11"/>
      <c r="C22" s="11"/>
      <c r="D22" s="11"/>
      <c r="E22" s="11"/>
      <c r="F22" s="14" t="str">
        <f aca="false">IF($E22="","",IFERROR(VLOOKUP($E22,Nomenclator!$A$8:$B$57,2,FALSE()),"substanță necunoscută"))</f>
        <v/>
      </c>
      <c r="G22" s="17"/>
      <c r="H22" s="16" t="str">
        <f aca="false">IF(OR($E22="",$G22=""),"",IFERROR($G22*$F22,""))</f>
        <v/>
      </c>
      <c r="I22" s="11"/>
      <c r="J22" s="11"/>
      <c r="K22" s="16" t="str">
        <f aca="false">IF($H22="","",IF($J22="Introducere pe piață",$H22,0))</f>
        <v/>
      </c>
      <c r="L22" s="11"/>
    </row>
    <row r="23" customFormat="false" ht="15" hidden="false" customHeight="false" outlineLevel="0" collapsed="false">
      <c r="A23" s="11"/>
      <c r="B23" s="11"/>
      <c r="C23" s="11"/>
      <c r="D23" s="11"/>
      <c r="E23" s="11"/>
      <c r="F23" s="14" t="str">
        <f aca="false">IF($E23="","",IFERROR(VLOOKUP($E23,Nomenclator!$A$8:$B$57,2,FALSE()),"substanță necunoscută"))</f>
        <v/>
      </c>
      <c r="G23" s="17"/>
      <c r="H23" s="16" t="str">
        <f aca="false">IF(OR($E23="",$G23=""),"",IFERROR($G23*$F23,""))</f>
        <v/>
      </c>
      <c r="I23" s="11"/>
      <c r="J23" s="11"/>
      <c r="K23" s="16" t="str">
        <f aca="false">IF($H23="","",IF($J23="Introducere pe piață",$H23,0))</f>
        <v/>
      </c>
      <c r="L23" s="11"/>
    </row>
    <row r="24" customFormat="false" ht="15" hidden="false" customHeight="false" outlineLevel="0" collapsed="false">
      <c r="A24" s="11"/>
      <c r="B24" s="11"/>
      <c r="C24" s="11"/>
      <c r="D24" s="11"/>
      <c r="E24" s="11"/>
      <c r="F24" s="14" t="str">
        <f aca="false">IF($E24="","",IFERROR(VLOOKUP($E24,Nomenclator!$A$8:$B$57,2,FALSE()),"substanță necunoscută"))</f>
        <v/>
      </c>
      <c r="G24" s="17"/>
      <c r="H24" s="16" t="str">
        <f aca="false">IF(OR($E24="",$G24=""),"",IFERROR($G24*$F24,""))</f>
        <v/>
      </c>
      <c r="I24" s="11"/>
      <c r="J24" s="11"/>
      <c r="K24" s="16" t="str">
        <f aca="false">IF($H24="","",IF($J24="Introducere pe piață",$H24,0))</f>
        <v/>
      </c>
      <c r="L24" s="11"/>
    </row>
    <row r="25" customFormat="false" ht="15" hidden="false" customHeight="false" outlineLevel="0" collapsed="false">
      <c r="A25" s="11"/>
      <c r="B25" s="11"/>
      <c r="C25" s="11"/>
      <c r="D25" s="11"/>
      <c r="E25" s="11"/>
      <c r="F25" s="14" t="str">
        <f aca="false">IF($E25="","",IFERROR(VLOOKUP($E25,Nomenclator!$A$8:$B$57,2,FALSE()),"substanță necunoscută"))</f>
        <v/>
      </c>
      <c r="G25" s="17"/>
      <c r="H25" s="16" t="str">
        <f aca="false">IF(OR($E25="",$G25=""),"",IFERROR($G25*$F25,""))</f>
        <v/>
      </c>
      <c r="I25" s="11"/>
      <c r="J25" s="11"/>
      <c r="K25" s="16" t="str">
        <f aca="false">IF($H25="","",IF($J25="Introducere pe piață",$H25,0))</f>
        <v/>
      </c>
      <c r="L25" s="11"/>
    </row>
    <row r="26" customFormat="false" ht="15" hidden="false" customHeight="false" outlineLevel="0" collapsed="false">
      <c r="A26" s="11"/>
      <c r="B26" s="11"/>
      <c r="C26" s="11"/>
      <c r="D26" s="11"/>
      <c r="E26" s="11"/>
      <c r="F26" s="14" t="str">
        <f aca="false">IF($E26="","",IFERROR(VLOOKUP($E26,Nomenclator!$A$8:$B$57,2,FALSE()),"substanță necunoscută"))</f>
        <v/>
      </c>
      <c r="G26" s="17"/>
      <c r="H26" s="16" t="str">
        <f aca="false">IF(OR($E26="",$G26=""),"",IFERROR($G26*$F26,""))</f>
        <v/>
      </c>
      <c r="I26" s="11"/>
      <c r="J26" s="11"/>
      <c r="K26" s="16" t="str">
        <f aca="false">IF($H26="","",IF($J26="Introducere pe piață",$H26,0))</f>
        <v/>
      </c>
      <c r="L26" s="11"/>
    </row>
    <row r="27" customFormat="false" ht="15" hidden="false" customHeight="false" outlineLevel="0" collapsed="false">
      <c r="A27" s="11"/>
      <c r="B27" s="11"/>
      <c r="C27" s="11"/>
      <c r="D27" s="11"/>
      <c r="E27" s="11"/>
      <c r="F27" s="14" t="str">
        <f aca="false">IF($E27="","",IFERROR(VLOOKUP($E27,Nomenclator!$A$8:$B$57,2,FALSE()),"substanță necunoscută"))</f>
        <v/>
      </c>
      <c r="G27" s="17"/>
      <c r="H27" s="16" t="str">
        <f aca="false">IF(OR($E27="",$G27=""),"",IFERROR($G27*$F27,""))</f>
        <v/>
      </c>
      <c r="I27" s="11"/>
      <c r="J27" s="11"/>
      <c r="K27" s="16" t="str">
        <f aca="false">IF($H27="","",IF($J27="Introducere pe piață",$H27,0))</f>
        <v/>
      </c>
      <c r="L27" s="11"/>
    </row>
    <row r="28" customFormat="false" ht="15" hidden="false" customHeight="false" outlineLevel="0" collapsed="false">
      <c r="A28" s="11"/>
      <c r="B28" s="11"/>
      <c r="C28" s="11"/>
      <c r="D28" s="11"/>
      <c r="E28" s="11"/>
      <c r="F28" s="14" t="str">
        <f aca="false">IF($E28="","",IFERROR(VLOOKUP($E28,Nomenclator!$A$8:$B$57,2,FALSE()),"substanță necunoscută"))</f>
        <v/>
      </c>
      <c r="G28" s="17"/>
      <c r="H28" s="16" t="str">
        <f aca="false">IF(OR($E28="",$G28=""),"",IFERROR($G28*$F28,""))</f>
        <v/>
      </c>
      <c r="I28" s="11"/>
      <c r="J28" s="11"/>
      <c r="K28" s="16" t="str">
        <f aca="false">IF($H28="","",IF($J28="Introducere pe piață",$H28,0))</f>
        <v/>
      </c>
      <c r="L28" s="11"/>
    </row>
    <row r="29" customFormat="false" ht="15" hidden="false" customHeight="false" outlineLevel="0" collapsed="false">
      <c r="A29" s="11"/>
      <c r="B29" s="11"/>
      <c r="C29" s="11"/>
      <c r="D29" s="11"/>
      <c r="E29" s="11"/>
      <c r="F29" s="14" t="str">
        <f aca="false">IF($E29="","",IFERROR(VLOOKUP($E29,Nomenclator!$A$8:$B$57,2,FALSE()),"substanță necunoscută"))</f>
        <v/>
      </c>
      <c r="G29" s="17"/>
      <c r="H29" s="16" t="str">
        <f aca="false">IF(OR($E29="",$G29=""),"",IFERROR($G29*$F29,""))</f>
        <v/>
      </c>
      <c r="I29" s="11"/>
      <c r="J29" s="11"/>
      <c r="K29" s="16" t="str">
        <f aca="false">IF($H29="","",IF($J29="Introducere pe piață",$H29,0))</f>
        <v/>
      </c>
      <c r="L29" s="11"/>
    </row>
    <row r="30" customFormat="false" ht="15" hidden="false" customHeight="false" outlineLevel="0" collapsed="false">
      <c r="A30" s="11"/>
      <c r="B30" s="11"/>
      <c r="C30" s="11"/>
      <c r="D30" s="11"/>
      <c r="E30" s="11"/>
      <c r="F30" s="14" t="str">
        <f aca="false">IF($E30="","",IFERROR(VLOOKUP($E30,Nomenclator!$A$8:$B$57,2,FALSE()),"substanță necunoscută"))</f>
        <v/>
      </c>
      <c r="G30" s="17"/>
      <c r="H30" s="16" t="str">
        <f aca="false">IF(OR($E30="",$G30=""),"",IFERROR($G30*$F30,""))</f>
        <v/>
      </c>
      <c r="I30" s="11"/>
      <c r="J30" s="11"/>
      <c r="K30" s="16" t="str">
        <f aca="false">IF($H30="","",IF($J30="Introducere pe piață",$H30,0))</f>
        <v/>
      </c>
      <c r="L30" s="11"/>
    </row>
    <row r="31" customFormat="false" ht="15" hidden="false" customHeight="false" outlineLevel="0" collapsed="false">
      <c r="A31" s="11"/>
      <c r="B31" s="11"/>
      <c r="C31" s="11"/>
      <c r="D31" s="11"/>
      <c r="E31" s="11"/>
      <c r="F31" s="14" t="str">
        <f aca="false">IF($E31="","",IFERROR(VLOOKUP($E31,Nomenclator!$A$8:$B$57,2,FALSE()),"substanță necunoscută"))</f>
        <v/>
      </c>
      <c r="G31" s="17"/>
      <c r="H31" s="16" t="str">
        <f aca="false">IF(OR($E31="",$G31=""),"",IFERROR($G31*$F31,""))</f>
        <v/>
      </c>
      <c r="I31" s="11"/>
      <c r="J31" s="11"/>
      <c r="K31" s="16" t="str">
        <f aca="false">IF($H31="","",IF($J31="Introducere pe piață",$H31,0))</f>
        <v/>
      </c>
      <c r="L31" s="11"/>
    </row>
    <row r="32" customFormat="false" ht="15" hidden="false" customHeight="false" outlineLevel="0" collapsed="false">
      <c r="A32" s="11"/>
      <c r="B32" s="11"/>
      <c r="C32" s="11"/>
      <c r="D32" s="11"/>
      <c r="E32" s="11"/>
      <c r="F32" s="14" t="str">
        <f aca="false">IF($E32="","",IFERROR(VLOOKUP($E32,Nomenclator!$A$8:$B$57,2,FALSE()),"substanță necunoscută"))</f>
        <v/>
      </c>
      <c r="G32" s="17"/>
      <c r="H32" s="16" t="str">
        <f aca="false">IF(OR($E32="",$G32=""),"",IFERROR($G32*$F32,""))</f>
        <v/>
      </c>
      <c r="I32" s="11"/>
      <c r="J32" s="11"/>
      <c r="K32" s="16" t="str">
        <f aca="false">IF($H32="","",IF($J32="Introducere pe piață",$H32,0))</f>
        <v/>
      </c>
      <c r="L32" s="11"/>
    </row>
    <row r="33" customFormat="false" ht="15" hidden="false" customHeight="false" outlineLevel="0" collapsed="false">
      <c r="A33" s="11"/>
      <c r="B33" s="11"/>
      <c r="C33" s="11"/>
      <c r="D33" s="11"/>
      <c r="E33" s="11"/>
      <c r="F33" s="14" t="str">
        <f aca="false">IF($E33="","",IFERROR(VLOOKUP($E33,Nomenclator!$A$8:$B$57,2,FALSE()),"substanță necunoscută"))</f>
        <v/>
      </c>
      <c r="G33" s="17"/>
      <c r="H33" s="16" t="str">
        <f aca="false">IF(OR($E33="",$G33=""),"",IFERROR($G33*$F33,""))</f>
        <v/>
      </c>
      <c r="I33" s="11"/>
      <c r="J33" s="11"/>
      <c r="K33" s="16" t="str">
        <f aca="false">IF($H33="","",IF($J33="Introducere pe piață",$H33,0))</f>
        <v/>
      </c>
      <c r="L33" s="11"/>
    </row>
    <row r="34" customFormat="false" ht="15" hidden="false" customHeight="false" outlineLevel="0" collapsed="false">
      <c r="A34" s="11"/>
      <c r="B34" s="11"/>
      <c r="C34" s="11"/>
      <c r="D34" s="11"/>
      <c r="E34" s="11"/>
      <c r="F34" s="14" t="str">
        <f aca="false">IF($E34="","",IFERROR(VLOOKUP($E34,Nomenclator!$A$8:$B$57,2,FALSE()),"substanță necunoscută"))</f>
        <v/>
      </c>
      <c r="G34" s="17"/>
      <c r="H34" s="16" t="str">
        <f aca="false">IF(OR($E34="",$G34=""),"",IFERROR($G34*$F34,""))</f>
        <v/>
      </c>
      <c r="I34" s="11"/>
      <c r="J34" s="11"/>
      <c r="K34" s="16" t="str">
        <f aca="false">IF($H34="","",IF($J34="Introducere pe piață",$H34,0))</f>
        <v/>
      </c>
      <c r="L34" s="11"/>
    </row>
    <row r="35" customFormat="false" ht="15" hidden="false" customHeight="false" outlineLevel="0" collapsed="false">
      <c r="A35" s="11"/>
      <c r="B35" s="11"/>
      <c r="C35" s="11"/>
      <c r="D35" s="11"/>
      <c r="E35" s="11"/>
      <c r="F35" s="14" t="str">
        <f aca="false">IF($E35="","",IFERROR(VLOOKUP($E35,Nomenclator!$A$8:$B$57,2,FALSE()),"substanță necunoscută"))</f>
        <v/>
      </c>
      <c r="G35" s="17"/>
      <c r="H35" s="16" t="str">
        <f aca="false">IF(OR($E35="",$G35=""),"",IFERROR($G35*$F35,""))</f>
        <v/>
      </c>
      <c r="I35" s="11"/>
      <c r="J35" s="11"/>
      <c r="K35" s="16" t="str">
        <f aca="false">IF($H35="","",IF($J35="Introducere pe piață",$H35,0))</f>
        <v/>
      </c>
      <c r="L35" s="11"/>
    </row>
    <row r="36" customFormat="false" ht="15" hidden="false" customHeight="false" outlineLevel="0" collapsed="false">
      <c r="A36" s="11"/>
      <c r="B36" s="11"/>
      <c r="C36" s="11"/>
      <c r="D36" s="11"/>
      <c r="E36" s="11"/>
      <c r="F36" s="14" t="str">
        <f aca="false">IF($E36="","",IFERROR(VLOOKUP($E36,Nomenclator!$A$8:$B$57,2,FALSE()),"substanță necunoscută"))</f>
        <v/>
      </c>
      <c r="G36" s="17"/>
      <c r="H36" s="16" t="str">
        <f aca="false">IF(OR($E36="",$G36=""),"",IFERROR($G36*$F36,""))</f>
        <v/>
      </c>
      <c r="I36" s="11"/>
      <c r="J36" s="11"/>
      <c r="K36" s="16" t="str">
        <f aca="false">IF($H36="","",IF($J36="Introducere pe piață",$H36,0))</f>
        <v/>
      </c>
      <c r="L36" s="11"/>
    </row>
    <row r="37" customFormat="false" ht="15" hidden="false" customHeight="false" outlineLevel="0" collapsed="false">
      <c r="A37" s="11"/>
      <c r="B37" s="11"/>
      <c r="C37" s="11"/>
      <c r="D37" s="11"/>
      <c r="E37" s="11"/>
      <c r="F37" s="14" t="str">
        <f aca="false">IF($E37="","",IFERROR(VLOOKUP($E37,Nomenclator!$A$8:$B$57,2,FALSE()),"substanță necunoscută"))</f>
        <v/>
      </c>
      <c r="G37" s="17"/>
      <c r="H37" s="16" t="str">
        <f aca="false">IF(OR($E37="",$G37=""),"",IFERROR($G37*$F37,""))</f>
        <v/>
      </c>
      <c r="I37" s="11"/>
      <c r="J37" s="11"/>
      <c r="K37" s="16" t="str">
        <f aca="false">IF($H37="","",IF($J37="Introducere pe piață",$H37,0))</f>
        <v/>
      </c>
      <c r="L37" s="11"/>
    </row>
    <row r="38" customFormat="false" ht="15" hidden="false" customHeight="false" outlineLevel="0" collapsed="false">
      <c r="A38" s="11"/>
      <c r="B38" s="11"/>
      <c r="C38" s="11"/>
      <c r="D38" s="11"/>
      <c r="E38" s="11"/>
      <c r="F38" s="14" t="str">
        <f aca="false">IF($E38="","",IFERROR(VLOOKUP($E38,Nomenclator!$A$8:$B$57,2,FALSE()),"substanță necunoscută"))</f>
        <v/>
      </c>
      <c r="G38" s="17"/>
      <c r="H38" s="16" t="str">
        <f aca="false">IF(OR($E38="",$G38=""),"",IFERROR($G38*$F38,""))</f>
        <v/>
      </c>
      <c r="I38" s="11"/>
      <c r="J38" s="11"/>
      <c r="K38" s="16" t="str">
        <f aca="false">IF($H38="","",IF($J38="Introducere pe piață",$H38,0))</f>
        <v/>
      </c>
      <c r="L38" s="11"/>
    </row>
    <row r="39" customFormat="false" ht="15" hidden="false" customHeight="false" outlineLevel="0" collapsed="false">
      <c r="A39" s="11"/>
      <c r="B39" s="11"/>
      <c r="C39" s="11"/>
      <c r="D39" s="11"/>
      <c r="E39" s="11"/>
      <c r="F39" s="14" t="str">
        <f aca="false">IF($E39="","",IFERROR(VLOOKUP($E39,Nomenclator!$A$8:$B$57,2,FALSE()),"substanță necunoscută"))</f>
        <v/>
      </c>
      <c r="G39" s="17"/>
      <c r="H39" s="16" t="str">
        <f aca="false">IF(OR($E39="",$G39=""),"",IFERROR($G39*$F39,""))</f>
        <v/>
      </c>
      <c r="I39" s="11"/>
      <c r="J39" s="11"/>
      <c r="K39" s="16" t="str">
        <f aca="false">IF($H39="","",IF($J39="Introducere pe piață",$H39,0))</f>
        <v/>
      </c>
      <c r="L39" s="11"/>
    </row>
    <row r="40" customFormat="false" ht="15" hidden="false" customHeight="false" outlineLevel="0" collapsed="false">
      <c r="A40" s="11"/>
      <c r="B40" s="11"/>
      <c r="C40" s="11"/>
      <c r="D40" s="11"/>
      <c r="E40" s="11"/>
      <c r="F40" s="14" t="str">
        <f aca="false">IF($E40="","",IFERROR(VLOOKUP($E40,Nomenclator!$A$8:$B$57,2,FALSE()),"substanță necunoscută"))</f>
        <v/>
      </c>
      <c r="G40" s="17"/>
      <c r="H40" s="16" t="str">
        <f aca="false">IF(OR($E40="",$G40=""),"",IFERROR($G40*$F40,""))</f>
        <v/>
      </c>
      <c r="I40" s="11"/>
      <c r="J40" s="11"/>
      <c r="K40" s="16" t="str">
        <f aca="false">IF($H40="","",IF($J40="Introducere pe piață",$H40,0))</f>
        <v/>
      </c>
      <c r="L40" s="11"/>
    </row>
    <row r="41" customFormat="false" ht="15" hidden="false" customHeight="false" outlineLevel="0" collapsed="false">
      <c r="A41" s="11"/>
      <c r="B41" s="11"/>
      <c r="C41" s="11"/>
      <c r="D41" s="11"/>
      <c r="E41" s="11"/>
      <c r="F41" s="14" t="str">
        <f aca="false">IF($E41="","",IFERROR(VLOOKUP($E41,Nomenclator!$A$8:$B$57,2,FALSE()),"substanță necunoscută"))</f>
        <v/>
      </c>
      <c r="G41" s="17"/>
      <c r="H41" s="16" t="str">
        <f aca="false">IF(OR($E41="",$G41=""),"",IFERROR($G41*$F41,""))</f>
        <v/>
      </c>
      <c r="I41" s="11"/>
      <c r="J41" s="11"/>
      <c r="K41" s="16" t="str">
        <f aca="false">IF($H41="","",IF($J41="Introducere pe piață",$H41,0))</f>
        <v/>
      </c>
      <c r="L41" s="11"/>
    </row>
    <row r="42" customFormat="false" ht="15" hidden="false" customHeight="false" outlineLevel="0" collapsed="false">
      <c r="A42" s="11"/>
      <c r="B42" s="11"/>
      <c r="C42" s="11"/>
      <c r="D42" s="11"/>
      <c r="E42" s="11"/>
      <c r="F42" s="14" t="str">
        <f aca="false">IF($E42="","",IFERROR(VLOOKUP($E42,Nomenclator!$A$8:$B$57,2,FALSE()),"substanță necunoscută"))</f>
        <v/>
      </c>
      <c r="G42" s="17"/>
      <c r="H42" s="16" t="str">
        <f aca="false">IF(OR($E42="",$G42=""),"",IFERROR($G42*$F42,""))</f>
        <v/>
      </c>
      <c r="I42" s="11"/>
      <c r="J42" s="11"/>
      <c r="K42" s="16" t="str">
        <f aca="false">IF($H42="","",IF($J42="Introducere pe piață",$H42,0))</f>
        <v/>
      </c>
      <c r="L42" s="11"/>
    </row>
    <row r="43" customFormat="false" ht="15" hidden="false" customHeight="false" outlineLevel="0" collapsed="false">
      <c r="A43" s="11"/>
      <c r="B43" s="11"/>
      <c r="C43" s="11"/>
      <c r="D43" s="11"/>
      <c r="E43" s="11"/>
      <c r="F43" s="14" t="str">
        <f aca="false">IF($E43="","",IFERROR(VLOOKUP($E43,Nomenclator!$A$8:$B$57,2,FALSE()),"substanță necunoscută"))</f>
        <v/>
      </c>
      <c r="G43" s="17"/>
      <c r="H43" s="16" t="str">
        <f aca="false">IF(OR($E43="",$G43=""),"",IFERROR($G43*$F43,""))</f>
        <v/>
      </c>
      <c r="I43" s="11"/>
      <c r="J43" s="11"/>
      <c r="K43" s="16" t="str">
        <f aca="false">IF($H43="","",IF($J43="Introducere pe piață",$H43,0))</f>
        <v/>
      </c>
      <c r="L43" s="11"/>
    </row>
    <row r="44" customFormat="false" ht="15" hidden="false" customHeight="false" outlineLevel="0" collapsed="false">
      <c r="A44" s="11"/>
      <c r="B44" s="11"/>
      <c r="C44" s="11"/>
      <c r="D44" s="11"/>
      <c r="E44" s="11"/>
      <c r="F44" s="14" t="str">
        <f aca="false">IF($E44="","",IFERROR(VLOOKUP($E44,Nomenclator!$A$8:$B$57,2,FALSE()),"substanță necunoscută"))</f>
        <v/>
      </c>
      <c r="G44" s="17"/>
      <c r="H44" s="16" t="str">
        <f aca="false">IF(OR($E44="",$G44=""),"",IFERROR($G44*$F44,""))</f>
        <v/>
      </c>
      <c r="I44" s="11"/>
      <c r="J44" s="11"/>
      <c r="K44" s="16" t="str">
        <f aca="false">IF($H44="","",IF($J44="Introducere pe piață",$H44,0))</f>
        <v/>
      </c>
      <c r="L44" s="11"/>
    </row>
    <row r="45" customFormat="false" ht="15" hidden="false" customHeight="false" outlineLevel="0" collapsed="false">
      <c r="A45" s="11"/>
      <c r="B45" s="11"/>
      <c r="C45" s="11"/>
      <c r="D45" s="11"/>
      <c r="E45" s="11"/>
      <c r="F45" s="14" t="str">
        <f aca="false">IF($E45="","",IFERROR(VLOOKUP($E45,Nomenclator!$A$8:$B$57,2,FALSE()),"substanță necunoscută"))</f>
        <v/>
      </c>
      <c r="G45" s="17"/>
      <c r="H45" s="16" t="str">
        <f aca="false">IF(OR($E45="",$G45=""),"",IFERROR($G45*$F45,""))</f>
        <v/>
      </c>
      <c r="I45" s="11"/>
      <c r="J45" s="11"/>
      <c r="K45" s="16" t="str">
        <f aca="false">IF($H45="","",IF($J45="Introducere pe piață",$H45,0))</f>
        <v/>
      </c>
      <c r="L45" s="11"/>
    </row>
    <row r="46" customFormat="false" ht="15" hidden="false" customHeight="false" outlineLevel="0" collapsed="false">
      <c r="A46" s="11"/>
      <c r="B46" s="11"/>
      <c r="C46" s="11"/>
      <c r="D46" s="11"/>
      <c r="E46" s="11"/>
      <c r="F46" s="14" t="str">
        <f aca="false">IF($E46="","",IFERROR(VLOOKUP($E46,Nomenclator!$A$8:$B$57,2,FALSE()),"substanță necunoscută"))</f>
        <v/>
      </c>
      <c r="G46" s="17"/>
      <c r="H46" s="16" t="str">
        <f aca="false">IF(OR($E46="",$G46=""),"",IFERROR($G46*$F46,""))</f>
        <v/>
      </c>
      <c r="I46" s="11"/>
      <c r="J46" s="11"/>
      <c r="K46" s="16" t="str">
        <f aca="false">IF($H46="","",IF($J46="Introducere pe piață",$H46,0))</f>
        <v/>
      </c>
      <c r="L46" s="11"/>
    </row>
    <row r="47" customFormat="false" ht="15" hidden="false" customHeight="false" outlineLevel="0" collapsed="false">
      <c r="A47" s="11"/>
      <c r="B47" s="11"/>
      <c r="C47" s="11"/>
      <c r="D47" s="11"/>
      <c r="E47" s="11"/>
      <c r="F47" s="14" t="str">
        <f aca="false">IF($E47="","",IFERROR(VLOOKUP($E47,Nomenclator!$A$8:$B$57,2,FALSE()),"substanță necunoscută"))</f>
        <v/>
      </c>
      <c r="G47" s="17"/>
      <c r="H47" s="16" t="str">
        <f aca="false">IF(OR($E47="",$G47=""),"",IFERROR($G47*$F47,""))</f>
        <v/>
      </c>
      <c r="I47" s="11"/>
      <c r="J47" s="11"/>
      <c r="K47" s="16" t="str">
        <f aca="false">IF($H47="","",IF($J47="Introducere pe piață",$H47,0))</f>
        <v/>
      </c>
      <c r="L47" s="11"/>
    </row>
    <row r="48" customFormat="false" ht="15" hidden="false" customHeight="false" outlineLevel="0" collapsed="false">
      <c r="A48" s="11"/>
      <c r="B48" s="11"/>
      <c r="C48" s="11"/>
      <c r="D48" s="11"/>
      <c r="E48" s="11"/>
      <c r="F48" s="14" t="str">
        <f aca="false">IF($E48="","",IFERROR(VLOOKUP($E48,Nomenclator!$A$8:$B$57,2,FALSE()),"substanță necunoscută"))</f>
        <v/>
      </c>
      <c r="G48" s="17"/>
      <c r="H48" s="16" t="str">
        <f aca="false">IF(OR($E48="",$G48=""),"",IFERROR($G48*$F48,""))</f>
        <v/>
      </c>
      <c r="I48" s="11"/>
      <c r="J48" s="11"/>
      <c r="K48" s="16" t="str">
        <f aca="false">IF($H48="","",IF($J48="Introducere pe piață",$H48,0))</f>
        <v/>
      </c>
      <c r="L48" s="11"/>
    </row>
    <row r="49" customFormat="false" ht="15" hidden="false" customHeight="false" outlineLevel="0" collapsed="false">
      <c r="A49" s="11"/>
      <c r="B49" s="11"/>
      <c r="C49" s="11"/>
      <c r="D49" s="11"/>
      <c r="E49" s="11"/>
      <c r="F49" s="14" t="str">
        <f aca="false">IF($E49="","",IFERROR(VLOOKUP($E49,Nomenclator!$A$8:$B$57,2,FALSE()),"substanță necunoscută"))</f>
        <v/>
      </c>
      <c r="G49" s="17"/>
      <c r="H49" s="16" t="str">
        <f aca="false">IF(OR($E49="",$G49=""),"",IFERROR($G49*$F49,""))</f>
        <v/>
      </c>
      <c r="I49" s="11"/>
      <c r="J49" s="11"/>
      <c r="K49" s="16" t="str">
        <f aca="false">IF($H49="","",IF($J49="Introducere pe piață",$H49,0))</f>
        <v/>
      </c>
      <c r="L49" s="11"/>
    </row>
    <row r="50" customFormat="false" ht="15" hidden="false" customHeight="false" outlineLevel="0" collapsed="false">
      <c r="A50" s="11"/>
      <c r="B50" s="11"/>
      <c r="C50" s="11"/>
      <c r="D50" s="11"/>
      <c r="E50" s="11"/>
      <c r="F50" s="14" t="str">
        <f aca="false">IF($E50="","",IFERROR(VLOOKUP($E50,Nomenclator!$A$8:$B$57,2,FALSE()),"substanță necunoscută"))</f>
        <v/>
      </c>
      <c r="G50" s="17"/>
      <c r="H50" s="16" t="str">
        <f aca="false">IF(OR($E50="",$G50=""),"",IFERROR($G50*$F50,""))</f>
        <v/>
      </c>
      <c r="I50" s="11"/>
      <c r="J50" s="11"/>
      <c r="K50" s="16" t="str">
        <f aca="false">IF($H50="","",IF($J50="Introducere pe piață",$H50,0))</f>
        <v/>
      </c>
      <c r="L50" s="11"/>
    </row>
    <row r="51" customFormat="false" ht="15" hidden="false" customHeight="false" outlineLevel="0" collapsed="false">
      <c r="A51" s="11"/>
      <c r="B51" s="11"/>
      <c r="C51" s="11"/>
      <c r="D51" s="11"/>
      <c r="E51" s="11"/>
      <c r="F51" s="14" t="str">
        <f aca="false">IF($E51="","",IFERROR(VLOOKUP($E51,Nomenclator!$A$8:$B$57,2,FALSE()),"substanță necunoscută"))</f>
        <v/>
      </c>
      <c r="G51" s="17"/>
      <c r="H51" s="16" t="str">
        <f aca="false">IF(OR($E51="",$G51=""),"",IFERROR($G51*$F51,""))</f>
        <v/>
      </c>
      <c r="I51" s="11"/>
      <c r="J51" s="11"/>
      <c r="K51" s="16" t="str">
        <f aca="false">IF($H51="","",IF($J51="Introducere pe piață",$H51,0))</f>
        <v/>
      </c>
      <c r="L51" s="11"/>
    </row>
    <row r="52" customFormat="false" ht="15" hidden="false" customHeight="false" outlineLevel="0" collapsed="false">
      <c r="A52" s="11"/>
      <c r="B52" s="11"/>
      <c r="C52" s="11"/>
      <c r="D52" s="11"/>
      <c r="E52" s="11"/>
      <c r="F52" s="14" t="str">
        <f aca="false">IF($E52="","",IFERROR(VLOOKUP($E52,Nomenclator!$A$8:$B$57,2,FALSE()),"substanță necunoscută"))</f>
        <v/>
      </c>
      <c r="G52" s="17"/>
      <c r="H52" s="16" t="str">
        <f aca="false">IF(OR($E52="",$G52=""),"",IFERROR($G52*$F52,""))</f>
        <v/>
      </c>
      <c r="I52" s="11"/>
      <c r="J52" s="11"/>
      <c r="K52" s="16" t="str">
        <f aca="false">IF($H52="","",IF($J52="Introducere pe piață",$H52,0))</f>
        <v/>
      </c>
      <c r="L52" s="11"/>
    </row>
    <row r="53" customFormat="false" ht="15" hidden="false" customHeight="false" outlineLevel="0" collapsed="false">
      <c r="A53" s="11"/>
      <c r="B53" s="11"/>
      <c r="C53" s="11"/>
      <c r="D53" s="11"/>
      <c r="E53" s="11"/>
      <c r="F53" s="14" t="str">
        <f aca="false">IF($E53="","",IFERROR(VLOOKUP($E53,Nomenclator!$A$8:$B$57,2,FALSE()),"substanță necunoscută"))</f>
        <v/>
      </c>
      <c r="G53" s="17"/>
      <c r="H53" s="16" t="str">
        <f aca="false">IF(OR($E53="",$G53=""),"",IFERROR($G53*$F53,""))</f>
        <v/>
      </c>
      <c r="I53" s="11"/>
      <c r="J53" s="11"/>
      <c r="K53" s="16" t="str">
        <f aca="false">IF($H53="","",IF($J53="Introducere pe piață",$H53,0))</f>
        <v/>
      </c>
      <c r="L53" s="11"/>
    </row>
    <row r="54" customFormat="false" ht="15" hidden="false" customHeight="false" outlineLevel="0" collapsed="false">
      <c r="A54" s="11"/>
      <c r="B54" s="11"/>
      <c r="C54" s="11"/>
      <c r="D54" s="11"/>
      <c r="E54" s="11"/>
      <c r="F54" s="14" t="str">
        <f aca="false">IF($E54="","",IFERROR(VLOOKUP($E54,Nomenclator!$A$8:$B$57,2,FALSE()),"substanță necunoscută"))</f>
        <v/>
      </c>
      <c r="G54" s="17"/>
      <c r="H54" s="16" t="str">
        <f aca="false">IF(OR($E54="",$G54=""),"",IFERROR($G54*$F54,""))</f>
        <v/>
      </c>
      <c r="I54" s="11"/>
      <c r="J54" s="11"/>
      <c r="K54" s="16" t="str">
        <f aca="false">IF($H54="","",IF($J54="Introducere pe piață",$H54,0))</f>
        <v/>
      </c>
      <c r="L54" s="11"/>
    </row>
    <row r="55" customFormat="false" ht="15" hidden="false" customHeight="false" outlineLevel="0" collapsed="false">
      <c r="A55" s="11"/>
      <c r="B55" s="11"/>
      <c r="C55" s="11"/>
      <c r="D55" s="11"/>
      <c r="E55" s="11"/>
      <c r="F55" s="14" t="str">
        <f aca="false">IF($E55="","",IFERROR(VLOOKUP($E55,Nomenclator!$A$8:$B$57,2,FALSE()),"substanță necunoscută"))</f>
        <v/>
      </c>
      <c r="G55" s="17"/>
      <c r="H55" s="16" t="str">
        <f aca="false">IF(OR($E55="",$G55=""),"",IFERROR($G55*$F55,""))</f>
        <v/>
      </c>
      <c r="I55" s="11"/>
      <c r="J55" s="11"/>
      <c r="K55" s="16" t="str">
        <f aca="false">IF($H55="","",IF($J55="Introducere pe piață",$H55,0))</f>
        <v/>
      </c>
      <c r="L55" s="11"/>
    </row>
    <row r="56" customFormat="false" ht="15" hidden="false" customHeight="false" outlineLevel="0" collapsed="false">
      <c r="A56" s="11"/>
      <c r="B56" s="11"/>
      <c r="C56" s="11"/>
      <c r="D56" s="11"/>
      <c r="E56" s="11"/>
      <c r="F56" s="14" t="str">
        <f aca="false">IF($E56="","",IFERROR(VLOOKUP($E56,Nomenclator!$A$8:$B$57,2,FALSE()),"substanță necunoscută"))</f>
        <v/>
      </c>
      <c r="G56" s="17"/>
      <c r="H56" s="16" t="str">
        <f aca="false">IF(OR($E56="",$G56=""),"",IFERROR($G56*$F56,""))</f>
        <v/>
      </c>
      <c r="I56" s="11"/>
      <c r="J56" s="11"/>
      <c r="K56" s="16" t="str">
        <f aca="false">IF($H56="","",IF($J56="Introducere pe piață",$H56,0))</f>
        <v/>
      </c>
      <c r="L56" s="11"/>
    </row>
    <row r="57" customFormat="false" ht="15" hidden="false" customHeight="false" outlineLevel="0" collapsed="false">
      <c r="A57" s="11"/>
      <c r="B57" s="11"/>
      <c r="C57" s="11"/>
      <c r="D57" s="11"/>
      <c r="E57" s="11"/>
      <c r="F57" s="14" t="str">
        <f aca="false">IF($E57="","",IFERROR(VLOOKUP($E57,Nomenclator!$A$8:$B$57,2,FALSE()),"substanță necunoscută"))</f>
        <v/>
      </c>
      <c r="G57" s="17"/>
      <c r="H57" s="16" t="str">
        <f aca="false">IF(OR($E57="",$G57=""),"",IFERROR($G57*$F57,""))</f>
        <v/>
      </c>
      <c r="I57" s="11"/>
      <c r="J57" s="11"/>
      <c r="K57" s="16" t="str">
        <f aca="false">IF($H57="","",IF($J57="Introducere pe piață",$H57,0))</f>
        <v/>
      </c>
      <c r="L57" s="11"/>
    </row>
    <row r="58" customFormat="false" ht="15" hidden="false" customHeight="false" outlineLevel="0" collapsed="false">
      <c r="A58" s="11"/>
      <c r="B58" s="11"/>
      <c r="C58" s="11"/>
      <c r="D58" s="11"/>
      <c r="E58" s="11"/>
      <c r="F58" s="14" t="str">
        <f aca="false">IF($E58="","",IFERROR(VLOOKUP($E58,Nomenclator!$A$8:$B$57,2,FALSE()),"substanță necunoscută"))</f>
        <v/>
      </c>
      <c r="G58" s="17"/>
      <c r="H58" s="16" t="str">
        <f aca="false">IF(OR($E58="",$G58=""),"",IFERROR($G58*$F58,""))</f>
        <v/>
      </c>
      <c r="I58" s="11"/>
      <c r="J58" s="11"/>
      <c r="K58" s="16" t="str">
        <f aca="false">IF($H58="","",IF($J58="Introducere pe piață",$H58,0))</f>
        <v/>
      </c>
      <c r="L58" s="11"/>
    </row>
    <row r="59" customFormat="false" ht="15" hidden="false" customHeight="false" outlineLevel="0" collapsed="false">
      <c r="A59" s="11"/>
      <c r="B59" s="11"/>
      <c r="C59" s="11"/>
      <c r="D59" s="11"/>
      <c r="E59" s="11"/>
      <c r="F59" s="14" t="str">
        <f aca="false">IF($E59="","",IFERROR(VLOOKUP($E59,Nomenclator!$A$8:$B$57,2,FALSE()),"substanță necunoscută"))</f>
        <v/>
      </c>
      <c r="G59" s="17"/>
      <c r="H59" s="16" t="str">
        <f aca="false">IF(OR($E59="",$G59=""),"",IFERROR($G59*$F59,""))</f>
        <v/>
      </c>
      <c r="I59" s="11"/>
      <c r="J59" s="11"/>
      <c r="K59" s="16" t="str">
        <f aca="false">IF($H59="","",IF($J59="Introducere pe piață",$H59,0))</f>
        <v/>
      </c>
      <c r="L59" s="11"/>
    </row>
    <row r="60" customFormat="false" ht="15" hidden="false" customHeight="false" outlineLevel="0" collapsed="false">
      <c r="A60" s="11"/>
      <c r="B60" s="11"/>
      <c r="C60" s="11"/>
      <c r="D60" s="11"/>
      <c r="E60" s="11"/>
      <c r="F60" s="14" t="str">
        <f aca="false">IF($E60="","",IFERROR(VLOOKUP($E60,Nomenclator!$A$8:$B$57,2,FALSE()),"substanță necunoscută"))</f>
        <v/>
      </c>
      <c r="G60" s="17"/>
      <c r="H60" s="16" t="str">
        <f aca="false">IF(OR($E60="",$G60=""),"",IFERROR($G60*$F60,""))</f>
        <v/>
      </c>
      <c r="I60" s="11"/>
      <c r="J60" s="11"/>
      <c r="K60" s="16" t="str">
        <f aca="false">IF($H60="","",IF($J60="Introducere pe piață",$H60,0))</f>
        <v/>
      </c>
      <c r="L60" s="11"/>
    </row>
    <row r="61" customFormat="false" ht="15" hidden="false" customHeight="false" outlineLevel="0" collapsed="false">
      <c r="A61" s="11"/>
      <c r="B61" s="11"/>
      <c r="C61" s="11"/>
      <c r="D61" s="11"/>
      <c r="E61" s="11"/>
      <c r="F61" s="14" t="str">
        <f aca="false">IF($E61="","",IFERROR(VLOOKUP($E61,Nomenclator!$A$8:$B$57,2,FALSE()),"substanță necunoscută"))</f>
        <v/>
      </c>
      <c r="G61" s="17"/>
      <c r="H61" s="16" t="str">
        <f aca="false">IF(OR($E61="",$G61=""),"",IFERROR($G61*$F61,""))</f>
        <v/>
      </c>
      <c r="I61" s="11"/>
      <c r="J61" s="11"/>
      <c r="K61" s="16" t="str">
        <f aca="false">IF($H61="","",IF($J61="Introducere pe piață",$H61,0))</f>
        <v/>
      </c>
      <c r="L61" s="11"/>
    </row>
    <row r="62" customFormat="false" ht="15" hidden="false" customHeight="false" outlineLevel="0" collapsed="false">
      <c r="A62" s="11"/>
      <c r="B62" s="11"/>
      <c r="C62" s="11"/>
      <c r="D62" s="11"/>
      <c r="E62" s="11"/>
      <c r="F62" s="14" t="str">
        <f aca="false">IF($E62="","",IFERROR(VLOOKUP($E62,Nomenclator!$A$8:$B$57,2,FALSE()),"substanță necunoscută"))</f>
        <v/>
      </c>
      <c r="G62" s="17"/>
      <c r="H62" s="16" t="str">
        <f aca="false">IF(OR($E62="",$G62=""),"",IFERROR($G62*$F62,""))</f>
        <v/>
      </c>
      <c r="I62" s="11"/>
      <c r="J62" s="11"/>
      <c r="K62" s="16" t="str">
        <f aca="false">IF($H62="","",IF($J62="Introducere pe piață",$H62,0))</f>
        <v/>
      </c>
      <c r="L62" s="11"/>
    </row>
    <row r="63" customFormat="false" ht="15" hidden="false" customHeight="false" outlineLevel="0" collapsed="false">
      <c r="A63" s="11"/>
      <c r="B63" s="11"/>
      <c r="C63" s="11"/>
      <c r="D63" s="11"/>
      <c r="E63" s="11"/>
      <c r="F63" s="14" t="str">
        <f aca="false">IF($E63="","",IFERROR(VLOOKUP($E63,Nomenclator!$A$8:$B$57,2,FALSE()),"substanță necunoscută"))</f>
        <v/>
      </c>
      <c r="G63" s="17"/>
      <c r="H63" s="16" t="str">
        <f aca="false">IF(OR($E63="",$G63=""),"",IFERROR($G63*$F63,""))</f>
        <v/>
      </c>
      <c r="I63" s="11"/>
      <c r="J63" s="11"/>
      <c r="K63" s="16" t="str">
        <f aca="false">IF($H63="","",IF($J63="Introducere pe piață",$H63,0))</f>
        <v/>
      </c>
      <c r="L63" s="11"/>
    </row>
    <row r="64" customFormat="false" ht="15" hidden="false" customHeight="false" outlineLevel="0" collapsed="false">
      <c r="A64" s="11"/>
      <c r="B64" s="11"/>
      <c r="C64" s="11"/>
      <c r="D64" s="11"/>
      <c r="E64" s="11"/>
      <c r="F64" s="14" t="str">
        <f aca="false">IF($E64="","",IFERROR(VLOOKUP($E64,Nomenclator!$A$8:$B$57,2,FALSE()),"substanță necunoscută"))</f>
        <v/>
      </c>
      <c r="G64" s="17"/>
      <c r="H64" s="16" t="str">
        <f aca="false">IF(OR($E64="",$G64=""),"",IFERROR($G64*$F64,""))</f>
        <v/>
      </c>
      <c r="I64" s="11"/>
      <c r="J64" s="11"/>
      <c r="K64" s="16" t="str">
        <f aca="false">IF($H64="","",IF($J64="Introducere pe piață",$H64,0))</f>
        <v/>
      </c>
      <c r="L64" s="11"/>
    </row>
    <row r="65" customFormat="false" ht="15" hidden="false" customHeight="false" outlineLevel="0" collapsed="false">
      <c r="A65" s="11"/>
      <c r="B65" s="11"/>
      <c r="C65" s="11"/>
      <c r="D65" s="11"/>
      <c r="E65" s="11"/>
      <c r="F65" s="14" t="str">
        <f aca="false">IF($E65="","",IFERROR(VLOOKUP($E65,Nomenclator!$A$8:$B$57,2,FALSE()),"substanță necunoscută"))</f>
        <v/>
      </c>
      <c r="G65" s="17"/>
      <c r="H65" s="16" t="str">
        <f aca="false">IF(OR($E65="",$G65=""),"",IFERROR($G65*$F65,""))</f>
        <v/>
      </c>
      <c r="I65" s="11"/>
      <c r="J65" s="11"/>
      <c r="K65" s="16" t="str">
        <f aca="false">IF($H65="","",IF($J65="Introducere pe piață",$H65,0))</f>
        <v/>
      </c>
      <c r="L65" s="11"/>
    </row>
    <row r="66" customFormat="false" ht="15" hidden="false" customHeight="false" outlineLevel="0" collapsed="false">
      <c r="A66" s="11"/>
      <c r="B66" s="11"/>
      <c r="C66" s="11"/>
      <c r="D66" s="11"/>
      <c r="E66" s="11"/>
      <c r="F66" s="14" t="str">
        <f aca="false">IF($E66="","",IFERROR(VLOOKUP($E66,Nomenclator!$A$8:$B$57,2,FALSE()),"substanță necunoscută"))</f>
        <v/>
      </c>
      <c r="G66" s="17"/>
      <c r="H66" s="16" t="str">
        <f aca="false">IF(OR($E66="",$G66=""),"",IFERROR($G66*$F66,""))</f>
        <v/>
      </c>
      <c r="I66" s="11"/>
      <c r="J66" s="11"/>
      <c r="K66" s="16" t="str">
        <f aca="false">IF($H66="","",IF($J66="Introducere pe piață",$H66,0))</f>
        <v/>
      </c>
      <c r="L66" s="11"/>
    </row>
    <row r="67" customFormat="false" ht="15" hidden="false" customHeight="false" outlineLevel="0" collapsed="false">
      <c r="A67" s="11"/>
      <c r="B67" s="11"/>
      <c r="C67" s="11"/>
      <c r="D67" s="11"/>
      <c r="E67" s="11"/>
      <c r="F67" s="14" t="str">
        <f aca="false">IF($E67="","",IFERROR(VLOOKUP($E67,Nomenclator!$A$8:$B$57,2,FALSE()),"substanță necunoscută"))</f>
        <v/>
      </c>
      <c r="G67" s="17"/>
      <c r="H67" s="16" t="str">
        <f aca="false">IF(OR($E67="",$G67=""),"",IFERROR($G67*$F67,""))</f>
        <v/>
      </c>
      <c r="I67" s="11"/>
      <c r="J67" s="11"/>
      <c r="K67" s="16" t="str">
        <f aca="false">IF($H67="","",IF($J67="Introducere pe piață",$H67,0))</f>
        <v/>
      </c>
      <c r="L67" s="11"/>
    </row>
    <row r="68" customFormat="false" ht="15" hidden="false" customHeight="false" outlineLevel="0" collapsed="false">
      <c r="A68" s="11"/>
      <c r="B68" s="11"/>
      <c r="C68" s="11"/>
      <c r="D68" s="11"/>
      <c r="E68" s="11"/>
      <c r="F68" s="14" t="str">
        <f aca="false">IF($E68="","",IFERROR(VLOOKUP($E68,Nomenclator!$A$8:$B$57,2,FALSE()),"substanță necunoscută"))</f>
        <v/>
      </c>
      <c r="G68" s="17"/>
      <c r="H68" s="16" t="str">
        <f aca="false">IF(OR($E68="",$G68=""),"",IFERROR($G68*$F68,""))</f>
        <v/>
      </c>
      <c r="I68" s="11"/>
      <c r="J68" s="11"/>
      <c r="K68" s="16" t="str">
        <f aca="false">IF($H68="","",IF($J68="Introducere pe piață",$H68,0))</f>
        <v/>
      </c>
      <c r="L68" s="11"/>
    </row>
    <row r="69" customFormat="false" ht="15" hidden="false" customHeight="false" outlineLevel="0" collapsed="false">
      <c r="A69" s="11"/>
      <c r="B69" s="11"/>
      <c r="C69" s="11"/>
      <c r="D69" s="11"/>
      <c r="E69" s="11"/>
      <c r="F69" s="14" t="str">
        <f aca="false">IF($E69="","",IFERROR(VLOOKUP($E69,Nomenclator!$A$8:$B$57,2,FALSE()),"substanță necunoscută"))</f>
        <v/>
      </c>
      <c r="G69" s="17"/>
      <c r="H69" s="16" t="str">
        <f aca="false">IF(OR($E69="",$G69=""),"",IFERROR($G69*$F69,""))</f>
        <v/>
      </c>
      <c r="I69" s="11"/>
      <c r="J69" s="11"/>
      <c r="K69" s="16" t="str">
        <f aca="false">IF($H69="","",IF($J69="Introducere pe piață",$H69,0))</f>
        <v/>
      </c>
      <c r="L69" s="11"/>
    </row>
    <row r="70" customFormat="false" ht="15" hidden="false" customHeight="false" outlineLevel="0" collapsed="false">
      <c r="A70" s="11"/>
      <c r="B70" s="11"/>
      <c r="C70" s="11"/>
      <c r="D70" s="11"/>
      <c r="E70" s="11"/>
      <c r="F70" s="14" t="str">
        <f aca="false">IF($E70="","",IFERROR(VLOOKUP($E70,Nomenclator!$A$8:$B$57,2,FALSE()),"substanță necunoscută"))</f>
        <v/>
      </c>
      <c r="G70" s="17"/>
      <c r="H70" s="16" t="str">
        <f aca="false">IF(OR($E70="",$G70=""),"",IFERROR($G70*$F70,""))</f>
        <v/>
      </c>
      <c r="I70" s="11"/>
      <c r="J70" s="11"/>
      <c r="K70" s="16" t="str">
        <f aca="false">IF($H70="","",IF($J70="Introducere pe piață",$H70,0))</f>
        <v/>
      </c>
      <c r="L70" s="11"/>
    </row>
    <row r="71" customFormat="false" ht="15" hidden="false" customHeight="false" outlineLevel="0" collapsed="false">
      <c r="A71" s="11"/>
      <c r="B71" s="11"/>
      <c r="C71" s="11"/>
      <c r="D71" s="11"/>
      <c r="E71" s="11"/>
      <c r="F71" s="14" t="str">
        <f aca="false">IF($E71="","",IFERROR(VLOOKUP($E71,Nomenclator!$A$8:$B$57,2,FALSE()),"substanță necunoscută"))</f>
        <v/>
      </c>
      <c r="G71" s="17"/>
      <c r="H71" s="16" t="str">
        <f aca="false">IF(OR($E71="",$G71=""),"",IFERROR($G71*$F71,""))</f>
        <v/>
      </c>
      <c r="I71" s="11"/>
      <c r="J71" s="11"/>
      <c r="K71" s="16" t="str">
        <f aca="false">IF($H71="","",IF($J71="Introducere pe piață",$H71,0))</f>
        <v/>
      </c>
      <c r="L71" s="11"/>
    </row>
    <row r="72" customFormat="false" ht="15" hidden="false" customHeight="false" outlineLevel="0" collapsed="false">
      <c r="A72" s="11"/>
      <c r="B72" s="11"/>
      <c r="C72" s="11"/>
      <c r="D72" s="11"/>
      <c r="E72" s="11"/>
      <c r="F72" s="14" t="str">
        <f aca="false">IF($E72="","",IFERROR(VLOOKUP($E72,Nomenclator!$A$8:$B$57,2,FALSE()),"substanță necunoscută"))</f>
        <v/>
      </c>
      <c r="G72" s="17"/>
      <c r="H72" s="16" t="str">
        <f aca="false">IF(OR($E72="",$G72=""),"",IFERROR($G72*$F72,""))</f>
        <v/>
      </c>
      <c r="I72" s="11"/>
      <c r="J72" s="11"/>
      <c r="K72" s="16" t="str">
        <f aca="false">IF($H72="","",IF($J72="Introducere pe piață",$H72,0))</f>
        <v/>
      </c>
      <c r="L72" s="11"/>
    </row>
    <row r="73" customFormat="false" ht="15" hidden="false" customHeight="false" outlineLevel="0" collapsed="false">
      <c r="A73" s="11"/>
      <c r="B73" s="11"/>
      <c r="C73" s="11"/>
      <c r="D73" s="11"/>
      <c r="E73" s="11"/>
      <c r="F73" s="14" t="str">
        <f aca="false">IF($E73="","",IFERROR(VLOOKUP($E73,Nomenclator!$A$8:$B$57,2,FALSE()),"substanță necunoscută"))</f>
        <v/>
      </c>
      <c r="G73" s="17"/>
      <c r="H73" s="16" t="str">
        <f aca="false">IF(OR($E73="",$G73=""),"",IFERROR($G73*$F73,""))</f>
        <v/>
      </c>
      <c r="I73" s="11"/>
      <c r="J73" s="11"/>
      <c r="K73" s="16" t="str">
        <f aca="false">IF($H73="","",IF($J73="Introducere pe piață",$H73,0))</f>
        <v/>
      </c>
      <c r="L73" s="11"/>
    </row>
    <row r="74" customFormat="false" ht="15" hidden="false" customHeight="false" outlineLevel="0" collapsed="false">
      <c r="A74" s="11"/>
      <c r="B74" s="11"/>
      <c r="C74" s="11"/>
      <c r="D74" s="11"/>
      <c r="E74" s="11"/>
      <c r="F74" s="14" t="str">
        <f aca="false">IF($E74="","",IFERROR(VLOOKUP($E74,Nomenclator!$A$8:$B$57,2,FALSE()),"substanță necunoscută"))</f>
        <v/>
      </c>
      <c r="G74" s="17"/>
      <c r="H74" s="16" t="str">
        <f aca="false">IF(OR($E74="",$G74=""),"",IFERROR($G74*$F74,""))</f>
        <v/>
      </c>
      <c r="I74" s="11"/>
      <c r="J74" s="11"/>
      <c r="K74" s="16" t="str">
        <f aca="false">IF($H74="","",IF($J74="Introducere pe piață",$H74,0))</f>
        <v/>
      </c>
      <c r="L74" s="11"/>
    </row>
    <row r="75" customFormat="false" ht="15" hidden="false" customHeight="false" outlineLevel="0" collapsed="false">
      <c r="A75" s="11"/>
      <c r="B75" s="11"/>
      <c r="C75" s="11"/>
      <c r="D75" s="11"/>
      <c r="E75" s="11"/>
      <c r="F75" s="14" t="str">
        <f aca="false">IF($E75="","",IFERROR(VLOOKUP($E75,Nomenclator!$A$8:$B$57,2,FALSE()),"substanță necunoscută"))</f>
        <v/>
      </c>
      <c r="G75" s="17"/>
      <c r="H75" s="16" t="str">
        <f aca="false">IF(OR($E75="",$G75=""),"",IFERROR($G75*$F75,""))</f>
        <v/>
      </c>
      <c r="I75" s="11"/>
      <c r="J75" s="11"/>
      <c r="K75" s="16" t="str">
        <f aca="false">IF($H75="","",IF($J75="Introducere pe piață",$H75,0))</f>
        <v/>
      </c>
      <c r="L75" s="11"/>
    </row>
    <row r="76" customFormat="false" ht="15" hidden="false" customHeight="false" outlineLevel="0" collapsed="false">
      <c r="A76" s="11"/>
      <c r="B76" s="11"/>
      <c r="C76" s="11"/>
      <c r="D76" s="11"/>
      <c r="E76" s="11"/>
      <c r="F76" s="14" t="str">
        <f aca="false">IF($E76="","",IFERROR(VLOOKUP($E76,Nomenclator!$A$8:$B$57,2,FALSE()),"substanță necunoscută"))</f>
        <v/>
      </c>
      <c r="G76" s="17"/>
      <c r="H76" s="16" t="str">
        <f aca="false">IF(OR($E76="",$G76=""),"",IFERROR($G76*$F76,""))</f>
        <v/>
      </c>
      <c r="I76" s="11"/>
      <c r="J76" s="11"/>
      <c r="K76" s="16" t="str">
        <f aca="false">IF($H76="","",IF($J76="Introducere pe piață",$H76,0))</f>
        <v/>
      </c>
      <c r="L76" s="11"/>
    </row>
    <row r="77" customFormat="false" ht="15" hidden="false" customHeight="false" outlineLevel="0" collapsed="false">
      <c r="A77" s="11"/>
      <c r="B77" s="11"/>
      <c r="C77" s="11"/>
      <c r="D77" s="11"/>
      <c r="E77" s="11"/>
      <c r="F77" s="14" t="str">
        <f aca="false">IF($E77="","",IFERROR(VLOOKUP($E77,Nomenclator!$A$8:$B$57,2,FALSE()),"substanță necunoscută"))</f>
        <v/>
      </c>
      <c r="G77" s="17"/>
      <c r="H77" s="16" t="str">
        <f aca="false">IF(OR($E77="",$G77=""),"",IFERROR($G77*$F77,""))</f>
        <v/>
      </c>
      <c r="I77" s="11"/>
      <c r="J77" s="11"/>
      <c r="K77" s="16" t="str">
        <f aca="false">IF($H77="","",IF($J77="Introducere pe piață",$H77,0))</f>
        <v/>
      </c>
      <c r="L77" s="11"/>
    </row>
    <row r="78" customFormat="false" ht="15" hidden="false" customHeight="false" outlineLevel="0" collapsed="false">
      <c r="A78" s="11"/>
      <c r="B78" s="11"/>
      <c r="C78" s="11"/>
      <c r="D78" s="11"/>
      <c r="E78" s="11"/>
      <c r="F78" s="14" t="str">
        <f aca="false">IF($E78="","",IFERROR(VLOOKUP($E78,Nomenclator!$A$8:$B$57,2,FALSE()),"substanță necunoscută"))</f>
        <v/>
      </c>
      <c r="G78" s="17"/>
      <c r="H78" s="16" t="str">
        <f aca="false">IF(OR($E78="",$G78=""),"",IFERROR($G78*$F78,""))</f>
        <v/>
      </c>
      <c r="I78" s="11"/>
      <c r="J78" s="11"/>
      <c r="K78" s="16" t="str">
        <f aca="false">IF($H78="","",IF($J78="Introducere pe piață",$H78,0))</f>
        <v/>
      </c>
      <c r="L78" s="11"/>
    </row>
    <row r="79" customFormat="false" ht="15" hidden="false" customHeight="false" outlineLevel="0" collapsed="false">
      <c r="A79" s="11"/>
      <c r="B79" s="11"/>
      <c r="C79" s="11"/>
      <c r="D79" s="11"/>
      <c r="E79" s="11"/>
      <c r="F79" s="14" t="str">
        <f aca="false">IF($E79="","",IFERROR(VLOOKUP($E79,Nomenclator!$A$8:$B$57,2,FALSE()),"substanță necunoscută"))</f>
        <v/>
      </c>
      <c r="G79" s="17"/>
      <c r="H79" s="16" t="str">
        <f aca="false">IF(OR($E79="",$G79=""),"",IFERROR($G79*$F79,""))</f>
        <v/>
      </c>
      <c r="I79" s="11"/>
      <c r="J79" s="11"/>
      <c r="K79" s="16" t="str">
        <f aca="false">IF($H79="","",IF($J79="Introducere pe piață",$H79,0))</f>
        <v/>
      </c>
      <c r="L79" s="11"/>
    </row>
    <row r="80" customFormat="false" ht="15" hidden="false" customHeight="false" outlineLevel="0" collapsed="false">
      <c r="A80" s="11"/>
      <c r="B80" s="11"/>
      <c r="C80" s="11"/>
      <c r="D80" s="11"/>
      <c r="E80" s="11"/>
      <c r="F80" s="14" t="str">
        <f aca="false">IF($E80="","",IFERROR(VLOOKUP($E80,Nomenclator!$A$8:$B$57,2,FALSE()),"substanță necunoscută"))</f>
        <v/>
      </c>
      <c r="G80" s="17"/>
      <c r="H80" s="16" t="str">
        <f aca="false">IF(OR($E80="",$G80=""),"",IFERROR($G80*$F80,""))</f>
        <v/>
      </c>
      <c r="I80" s="11"/>
      <c r="J80" s="11"/>
      <c r="K80" s="16" t="str">
        <f aca="false">IF($H80="","",IF($J80="Introducere pe piață",$H80,0))</f>
        <v/>
      </c>
      <c r="L80" s="11"/>
    </row>
    <row r="81" customFormat="false" ht="15" hidden="false" customHeight="false" outlineLevel="0" collapsed="false">
      <c r="A81" s="11"/>
      <c r="B81" s="11"/>
      <c r="C81" s="11"/>
      <c r="D81" s="11"/>
      <c r="E81" s="11"/>
      <c r="F81" s="14" t="str">
        <f aca="false">IF($E81="","",IFERROR(VLOOKUP($E81,Nomenclator!$A$8:$B$57,2,FALSE()),"substanță necunoscută"))</f>
        <v/>
      </c>
      <c r="G81" s="17"/>
      <c r="H81" s="16" t="str">
        <f aca="false">IF(OR($E81="",$G81=""),"",IFERROR($G81*$F81,""))</f>
        <v/>
      </c>
      <c r="I81" s="11"/>
      <c r="J81" s="11"/>
      <c r="K81" s="16" t="str">
        <f aca="false">IF($H81="","",IF($J81="Introducere pe piață",$H81,0))</f>
        <v/>
      </c>
      <c r="L81" s="11"/>
    </row>
    <row r="82" customFormat="false" ht="15" hidden="false" customHeight="false" outlineLevel="0" collapsed="false">
      <c r="A82" s="11"/>
      <c r="B82" s="11"/>
      <c r="C82" s="11"/>
      <c r="D82" s="11"/>
      <c r="E82" s="11"/>
      <c r="F82" s="14" t="str">
        <f aca="false">IF($E82="","",IFERROR(VLOOKUP($E82,Nomenclator!$A$8:$B$57,2,FALSE()),"substanță necunoscută"))</f>
        <v/>
      </c>
      <c r="G82" s="17"/>
      <c r="H82" s="16" t="str">
        <f aca="false">IF(OR($E82="",$G82=""),"",IFERROR($G82*$F82,""))</f>
        <v/>
      </c>
      <c r="I82" s="11"/>
      <c r="J82" s="11"/>
      <c r="K82" s="16" t="str">
        <f aca="false">IF($H82="","",IF($J82="Introducere pe piață",$H82,0))</f>
        <v/>
      </c>
      <c r="L82" s="11"/>
    </row>
    <row r="83" customFormat="false" ht="15" hidden="false" customHeight="false" outlineLevel="0" collapsed="false">
      <c r="A83" s="11"/>
      <c r="B83" s="11"/>
      <c r="C83" s="11"/>
      <c r="D83" s="11"/>
      <c r="E83" s="11"/>
      <c r="F83" s="14" t="str">
        <f aca="false">IF($E83="","",IFERROR(VLOOKUP($E83,Nomenclator!$A$8:$B$57,2,FALSE()),"substanță necunoscută"))</f>
        <v/>
      </c>
      <c r="G83" s="17"/>
      <c r="H83" s="16" t="str">
        <f aca="false">IF(OR($E83="",$G83=""),"",IFERROR($G83*$F83,""))</f>
        <v/>
      </c>
      <c r="I83" s="11"/>
      <c r="J83" s="11"/>
      <c r="K83" s="16" t="str">
        <f aca="false">IF($H83="","",IF($J83="Introducere pe piață",$H83,0))</f>
        <v/>
      </c>
      <c r="L83" s="11"/>
    </row>
    <row r="84" customFormat="false" ht="15" hidden="false" customHeight="false" outlineLevel="0" collapsed="false">
      <c r="A84" s="11"/>
      <c r="B84" s="11"/>
      <c r="C84" s="11"/>
      <c r="D84" s="11"/>
      <c r="E84" s="11"/>
      <c r="F84" s="14" t="str">
        <f aca="false">IF($E84="","",IFERROR(VLOOKUP($E84,Nomenclator!$A$8:$B$57,2,FALSE()),"substanță necunoscută"))</f>
        <v/>
      </c>
      <c r="G84" s="17"/>
      <c r="H84" s="16" t="str">
        <f aca="false">IF(OR($E84="",$G84=""),"",IFERROR($G84*$F84,""))</f>
        <v/>
      </c>
      <c r="I84" s="11"/>
      <c r="J84" s="11"/>
      <c r="K84" s="16" t="str">
        <f aca="false">IF($H84="","",IF($J84="Introducere pe piață",$H84,0))</f>
        <v/>
      </c>
      <c r="L84" s="11"/>
    </row>
    <row r="85" customFormat="false" ht="15" hidden="false" customHeight="false" outlineLevel="0" collapsed="false">
      <c r="A85" s="11"/>
      <c r="B85" s="11"/>
      <c r="C85" s="11"/>
      <c r="D85" s="11"/>
      <c r="E85" s="11"/>
      <c r="F85" s="14" t="str">
        <f aca="false">IF($E85="","",IFERROR(VLOOKUP($E85,Nomenclator!$A$8:$B$57,2,FALSE()),"substanță necunoscută"))</f>
        <v/>
      </c>
      <c r="G85" s="17"/>
      <c r="H85" s="16" t="str">
        <f aca="false">IF(OR($E85="",$G85=""),"",IFERROR($G85*$F85,""))</f>
        <v/>
      </c>
      <c r="I85" s="11"/>
      <c r="J85" s="11"/>
      <c r="K85" s="16" t="str">
        <f aca="false">IF($H85="","",IF($J85="Introducere pe piață",$H85,0))</f>
        <v/>
      </c>
      <c r="L85" s="11"/>
    </row>
    <row r="86" customFormat="false" ht="15" hidden="false" customHeight="false" outlineLevel="0" collapsed="false">
      <c r="A86" s="11"/>
      <c r="B86" s="11"/>
      <c r="C86" s="11"/>
      <c r="D86" s="11"/>
      <c r="E86" s="11"/>
      <c r="F86" s="14" t="str">
        <f aca="false">IF($E86="","",IFERROR(VLOOKUP($E86,Nomenclator!$A$8:$B$57,2,FALSE()),"substanță necunoscută"))</f>
        <v/>
      </c>
      <c r="G86" s="17"/>
      <c r="H86" s="16" t="str">
        <f aca="false">IF(OR($E86="",$G86=""),"",IFERROR($G86*$F86,""))</f>
        <v/>
      </c>
      <c r="I86" s="11"/>
      <c r="J86" s="11"/>
      <c r="K86" s="16" t="str">
        <f aca="false">IF($H86="","",IF($J86="Introducere pe piață",$H86,0))</f>
        <v/>
      </c>
      <c r="L86" s="11"/>
    </row>
    <row r="87" customFormat="false" ht="15" hidden="false" customHeight="false" outlineLevel="0" collapsed="false">
      <c r="A87" s="11"/>
      <c r="B87" s="11"/>
      <c r="C87" s="11"/>
      <c r="D87" s="11"/>
      <c r="E87" s="11"/>
      <c r="F87" s="14" t="str">
        <f aca="false">IF($E87="","",IFERROR(VLOOKUP($E87,Nomenclator!$A$8:$B$57,2,FALSE()),"substanță necunoscută"))</f>
        <v/>
      </c>
      <c r="G87" s="17"/>
      <c r="H87" s="16" t="str">
        <f aca="false">IF(OR($E87="",$G87=""),"",IFERROR($G87*$F87,""))</f>
        <v/>
      </c>
      <c r="I87" s="11"/>
      <c r="J87" s="11"/>
      <c r="K87" s="16" t="str">
        <f aca="false">IF($H87="","",IF($J87="Introducere pe piață",$H87,0))</f>
        <v/>
      </c>
      <c r="L87" s="11"/>
    </row>
    <row r="88" customFormat="false" ht="15" hidden="false" customHeight="false" outlineLevel="0" collapsed="false">
      <c r="A88" s="11"/>
      <c r="B88" s="11"/>
      <c r="C88" s="11"/>
      <c r="D88" s="11"/>
      <c r="E88" s="11"/>
      <c r="F88" s="14" t="str">
        <f aca="false">IF($E88="","",IFERROR(VLOOKUP($E88,Nomenclator!$A$8:$B$57,2,FALSE()),"substanță necunoscută"))</f>
        <v/>
      </c>
      <c r="G88" s="17"/>
      <c r="H88" s="16" t="str">
        <f aca="false">IF(OR($E88="",$G88=""),"",IFERROR($G88*$F88,""))</f>
        <v/>
      </c>
      <c r="I88" s="11"/>
      <c r="J88" s="11"/>
      <c r="K88" s="16" t="str">
        <f aca="false">IF($H88="","",IF($J88="Introducere pe piață",$H88,0))</f>
        <v/>
      </c>
      <c r="L88" s="11"/>
    </row>
    <row r="89" customFormat="false" ht="15" hidden="false" customHeight="false" outlineLevel="0" collapsed="false">
      <c r="A89" s="11"/>
      <c r="B89" s="11"/>
      <c r="C89" s="11"/>
      <c r="D89" s="11"/>
      <c r="E89" s="11"/>
      <c r="F89" s="14" t="str">
        <f aca="false">IF($E89="","",IFERROR(VLOOKUP($E89,Nomenclator!$A$8:$B$57,2,FALSE()),"substanță necunoscută"))</f>
        <v/>
      </c>
      <c r="G89" s="17"/>
      <c r="H89" s="16" t="str">
        <f aca="false">IF(OR($E89="",$G89=""),"",IFERROR($G89*$F89,""))</f>
        <v/>
      </c>
      <c r="I89" s="11"/>
      <c r="J89" s="11"/>
      <c r="K89" s="16" t="str">
        <f aca="false">IF($H89="","",IF($J89="Introducere pe piață",$H89,0))</f>
        <v/>
      </c>
      <c r="L89" s="11"/>
    </row>
    <row r="90" customFormat="false" ht="15" hidden="false" customHeight="false" outlineLevel="0" collapsed="false">
      <c r="A90" s="11"/>
      <c r="B90" s="11"/>
      <c r="C90" s="11"/>
      <c r="D90" s="11"/>
      <c r="E90" s="11"/>
      <c r="F90" s="14" t="str">
        <f aca="false">IF($E90="","",IFERROR(VLOOKUP($E90,Nomenclator!$A$8:$B$57,2,FALSE()),"substanță necunoscută"))</f>
        <v/>
      </c>
      <c r="G90" s="17"/>
      <c r="H90" s="16" t="str">
        <f aca="false">IF(OR($E90="",$G90=""),"",IFERROR($G90*$F90,""))</f>
        <v/>
      </c>
      <c r="I90" s="11"/>
      <c r="J90" s="11"/>
      <c r="K90" s="16" t="str">
        <f aca="false">IF($H90="","",IF($J90="Introducere pe piață",$H90,0))</f>
        <v/>
      </c>
      <c r="L90" s="11"/>
    </row>
    <row r="91" customFormat="false" ht="15" hidden="false" customHeight="false" outlineLevel="0" collapsed="false">
      <c r="A91" s="11"/>
      <c r="B91" s="11"/>
      <c r="C91" s="11"/>
      <c r="D91" s="11"/>
      <c r="E91" s="11"/>
      <c r="F91" s="14" t="str">
        <f aca="false">IF($E91="","",IFERROR(VLOOKUP($E91,Nomenclator!$A$8:$B$57,2,FALSE()),"substanță necunoscută"))</f>
        <v/>
      </c>
      <c r="G91" s="17"/>
      <c r="H91" s="16" t="str">
        <f aca="false">IF(OR($E91="",$G91=""),"",IFERROR($G91*$F91,""))</f>
        <v/>
      </c>
      <c r="I91" s="11"/>
      <c r="J91" s="11"/>
      <c r="K91" s="16" t="str">
        <f aca="false">IF($H91="","",IF($J91="Introducere pe piață",$H91,0))</f>
        <v/>
      </c>
      <c r="L91" s="11"/>
    </row>
    <row r="92" customFormat="false" ht="15" hidden="false" customHeight="false" outlineLevel="0" collapsed="false">
      <c r="A92" s="11"/>
      <c r="B92" s="11"/>
      <c r="C92" s="11"/>
      <c r="D92" s="11"/>
      <c r="E92" s="11"/>
      <c r="F92" s="14" t="str">
        <f aca="false">IF($E92="","",IFERROR(VLOOKUP($E92,Nomenclator!$A$8:$B$57,2,FALSE()),"substanță necunoscută"))</f>
        <v/>
      </c>
      <c r="G92" s="17"/>
      <c r="H92" s="16" t="str">
        <f aca="false">IF(OR($E92="",$G92=""),"",IFERROR($G92*$F92,""))</f>
        <v/>
      </c>
      <c r="I92" s="11"/>
      <c r="J92" s="11"/>
      <c r="K92" s="16" t="str">
        <f aca="false">IF($H92="","",IF($J92="Introducere pe piață",$H92,0))</f>
        <v/>
      </c>
      <c r="L92" s="11"/>
    </row>
    <row r="93" customFormat="false" ht="15" hidden="false" customHeight="false" outlineLevel="0" collapsed="false">
      <c r="A93" s="11"/>
      <c r="B93" s="11"/>
      <c r="C93" s="11"/>
      <c r="D93" s="11"/>
      <c r="E93" s="11"/>
      <c r="F93" s="14" t="str">
        <f aca="false">IF($E93="","",IFERROR(VLOOKUP($E93,Nomenclator!$A$8:$B$57,2,FALSE()),"substanță necunoscută"))</f>
        <v/>
      </c>
      <c r="G93" s="17"/>
      <c r="H93" s="16" t="str">
        <f aca="false">IF(OR($E93="",$G93=""),"",IFERROR($G93*$F93,""))</f>
        <v/>
      </c>
      <c r="I93" s="11"/>
      <c r="J93" s="11"/>
      <c r="K93" s="16" t="str">
        <f aca="false">IF($H93="","",IF($J93="Introducere pe piață",$H93,0))</f>
        <v/>
      </c>
      <c r="L93" s="11"/>
    </row>
    <row r="94" customFormat="false" ht="15" hidden="false" customHeight="false" outlineLevel="0" collapsed="false">
      <c r="A94" s="11"/>
      <c r="B94" s="11"/>
      <c r="C94" s="11"/>
      <c r="D94" s="11"/>
      <c r="E94" s="11"/>
      <c r="F94" s="14" t="str">
        <f aca="false">IF($E94="","",IFERROR(VLOOKUP($E94,Nomenclator!$A$8:$B$57,2,FALSE()),"substanță necunoscută"))</f>
        <v/>
      </c>
      <c r="G94" s="17"/>
      <c r="H94" s="16" t="str">
        <f aca="false">IF(OR($E94="",$G94=""),"",IFERROR($G94*$F94,""))</f>
        <v/>
      </c>
      <c r="I94" s="11"/>
      <c r="J94" s="11"/>
      <c r="K94" s="16" t="str">
        <f aca="false">IF($H94="","",IF($J94="Introducere pe piață",$H94,0))</f>
        <v/>
      </c>
      <c r="L94" s="11"/>
    </row>
    <row r="95" customFormat="false" ht="15" hidden="false" customHeight="false" outlineLevel="0" collapsed="false">
      <c r="A95" s="11"/>
      <c r="B95" s="11"/>
      <c r="C95" s="11"/>
      <c r="D95" s="11"/>
      <c r="E95" s="11"/>
      <c r="F95" s="14" t="str">
        <f aca="false">IF($E95="","",IFERROR(VLOOKUP($E95,Nomenclator!$A$8:$B$57,2,FALSE()),"substanță necunoscută"))</f>
        <v/>
      </c>
      <c r="G95" s="17"/>
      <c r="H95" s="16" t="str">
        <f aca="false">IF(OR($E95="",$G95=""),"",IFERROR($G95*$F95,""))</f>
        <v/>
      </c>
      <c r="I95" s="11"/>
      <c r="J95" s="11"/>
      <c r="K95" s="16" t="str">
        <f aca="false">IF($H95="","",IF($J95="Introducere pe piață",$H95,0))</f>
        <v/>
      </c>
      <c r="L95" s="11"/>
    </row>
    <row r="96" customFormat="false" ht="15" hidden="false" customHeight="false" outlineLevel="0" collapsed="false">
      <c r="A96" s="11"/>
      <c r="B96" s="11"/>
      <c r="C96" s="11"/>
      <c r="D96" s="11"/>
      <c r="E96" s="11"/>
      <c r="F96" s="14" t="str">
        <f aca="false">IF($E96="","",IFERROR(VLOOKUP($E96,Nomenclator!$A$8:$B$57,2,FALSE()),"substanță necunoscută"))</f>
        <v/>
      </c>
      <c r="G96" s="17"/>
      <c r="H96" s="16" t="str">
        <f aca="false">IF(OR($E96="",$G96=""),"",IFERROR($G96*$F96,""))</f>
        <v/>
      </c>
      <c r="I96" s="11"/>
      <c r="J96" s="11"/>
      <c r="K96" s="16" t="str">
        <f aca="false">IF($H96="","",IF($J96="Introducere pe piață",$H96,0))</f>
        <v/>
      </c>
      <c r="L96" s="11"/>
    </row>
    <row r="97" customFormat="false" ht="15" hidden="false" customHeight="false" outlineLevel="0" collapsed="false">
      <c r="A97" s="11"/>
      <c r="B97" s="11"/>
      <c r="C97" s="11"/>
      <c r="D97" s="11"/>
      <c r="E97" s="11"/>
      <c r="F97" s="14" t="str">
        <f aca="false">IF($E97="","",IFERROR(VLOOKUP($E97,Nomenclator!$A$8:$B$57,2,FALSE()),"substanță necunoscută"))</f>
        <v/>
      </c>
      <c r="G97" s="17"/>
      <c r="H97" s="16" t="str">
        <f aca="false">IF(OR($E97="",$G97=""),"",IFERROR($G97*$F97,""))</f>
        <v/>
      </c>
      <c r="I97" s="11"/>
      <c r="J97" s="11"/>
      <c r="K97" s="16" t="str">
        <f aca="false">IF($H97="","",IF($J97="Introducere pe piață",$H97,0))</f>
        <v/>
      </c>
      <c r="L97" s="11"/>
    </row>
    <row r="98" customFormat="false" ht="15" hidden="false" customHeight="false" outlineLevel="0" collapsed="false">
      <c r="A98" s="11"/>
      <c r="B98" s="11"/>
      <c r="C98" s="11"/>
      <c r="D98" s="11"/>
      <c r="E98" s="11"/>
      <c r="F98" s="14" t="str">
        <f aca="false">IF($E98="","",IFERROR(VLOOKUP($E98,Nomenclator!$A$8:$B$57,2,FALSE()),"substanță necunoscută"))</f>
        <v/>
      </c>
      <c r="G98" s="17"/>
      <c r="H98" s="16" t="str">
        <f aca="false">IF(OR($E98="",$G98=""),"",IFERROR($G98*$F98,""))</f>
        <v/>
      </c>
      <c r="I98" s="11"/>
      <c r="J98" s="11"/>
      <c r="K98" s="16" t="str">
        <f aca="false">IF($H98="","",IF($J98="Introducere pe piață",$H98,0))</f>
        <v/>
      </c>
      <c r="L98" s="11"/>
    </row>
    <row r="99" customFormat="false" ht="15" hidden="false" customHeight="false" outlineLevel="0" collapsed="false">
      <c r="A99" s="11"/>
      <c r="B99" s="11"/>
      <c r="C99" s="11"/>
      <c r="D99" s="11"/>
      <c r="E99" s="11"/>
      <c r="F99" s="14" t="str">
        <f aca="false">IF($E99="","",IFERROR(VLOOKUP($E99,Nomenclator!$A$8:$B$57,2,FALSE()),"substanță necunoscută"))</f>
        <v/>
      </c>
      <c r="G99" s="17"/>
      <c r="H99" s="16" t="str">
        <f aca="false">IF(OR($E99="",$G99=""),"",IFERROR($G99*$F99,""))</f>
        <v/>
      </c>
      <c r="I99" s="11"/>
      <c r="J99" s="11"/>
      <c r="K99" s="16" t="str">
        <f aca="false">IF($H99="","",IF($J99="Introducere pe piață",$H99,0))</f>
        <v/>
      </c>
      <c r="L99" s="11"/>
    </row>
    <row r="100" customFormat="false" ht="15" hidden="false" customHeight="false" outlineLevel="0" collapsed="false">
      <c r="A100" s="11"/>
      <c r="B100" s="11"/>
      <c r="C100" s="11"/>
      <c r="D100" s="11"/>
      <c r="E100" s="11"/>
      <c r="F100" s="14" t="str">
        <f aca="false">IF($E100="","",IFERROR(VLOOKUP($E100,Nomenclator!$A$8:$B$57,2,FALSE()),"substanță necunoscută"))</f>
        <v/>
      </c>
      <c r="G100" s="17"/>
      <c r="H100" s="16" t="str">
        <f aca="false">IF(OR($E100="",$G100=""),"",IFERROR($G100*$F100,""))</f>
        <v/>
      </c>
      <c r="I100" s="11"/>
      <c r="J100" s="11"/>
      <c r="K100" s="16" t="str">
        <f aca="false">IF($H100="","",IF($J100="Introducere pe piață",$H100,0))</f>
        <v/>
      </c>
      <c r="L100" s="11"/>
    </row>
    <row r="101" customFormat="false" ht="15" hidden="false" customHeight="false" outlineLevel="0" collapsed="false">
      <c r="A101" s="11"/>
      <c r="B101" s="11"/>
      <c r="C101" s="11"/>
      <c r="D101" s="11"/>
      <c r="E101" s="11"/>
      <c r="F101" s="14" t="str">
        <f aca="false">IF($E101="","",IFERROR(VLOOKUP($E101,Nomenclator!$A$8:$B$57,2,FALSE()),"substanță necunoscută"))</f>
        <v/>
      </c>
      <c r="G101" s="17"/>
      <c r="H101" s="16" t="str">
        <f aca="false">IF(OR($E101="",$G101=""),"",IFERROR($G101*$F101,""))</f>
        <v/>
      </c>
      <c r="I101" s="11"/>
      <c r="J101" s="11"/>
      <c r="K101" s="16" t="str">
        <f aca="false">IF($H101="","",IF($J101="Introducere pe piață",$H101,0))</f>
        <v/>
      </c>
      <c r="L101" s="11"/>
    </row>
    <row r="102" customFormat="false" ht="15" hidden="false" customHeight="false" outlineLevel="0" collapsed="false">
      <c r="A102" s="11"/>
      <c r="B102" s="11"/>
      <c r="C102" s="11"/>
      <c r="D102" s="11"/>
      <c r="E102" s="11"/>
      <c r="F102" s="14" t="str">
        <f aca="false">IF($E102="","",IFERROR(VLOOKUP($E102,Nomenclator!$A$8:$B$57,2,FALSE()),"substanță necunoscută"))</f>
        <v/>
      </c>
      <c r="G102" s="17"/>
      <c r="H102" s="16" t="str">
        <f aca="false">IF(OR($E102="",$G102=""),"",IFERROR($G102*$F102,""))</f>
        <v/>
      </c>
      <c r="I102" s="11"/>
      <c r="J102" s="11"/>
      <c r="K102" s="16" t="str">
        <f aca="false">IF($H102="","",IF($J102="Introducere pe piață",$H102,0))</f>
        <v/>
      </c>
      <c r="L102" s="11"/>
    </row>
    <row r="103" customFormat="false" ht="15" hidden="false" customHeight="false" outlineLevel="0" collapsed="false">
      <c r="A103" s="11"/>
      <c r="B103" s="11"/>
      <c r="C103" s="11"/>
      <c r="D103" s="11"/>
      <c r="E103" s="11"/>
      <c r="F103" s="14" t="str">
        <f aca="false">IF($E103="","",IFERROR(VLOOKUP($E103,Nomenclator!$A$8:$B$57,2,FALSE()),"substanță necunoscută"))</f>
        <v/>
      </c>
      <c r="G103" s="17"/>
      <c r="H103" s="16" t="str">
        <f aca="false">IF(OR($E103="",$G103=""),"",IFERROR($G103*$F103,""))</f>
        <v/>
      </c>
      <c r="I103" s="11"/>
      <c r="J103" s="11"/>
      <c r="K103" s="16" t="str">
        <f aca="false">IF($H103="","",IF($J103="Introducere pe piață",$H103,0))</f>
        <v/>
      </c>
      <c r="L103" s="11"/>
    </row>
    <row r="104" customFormat="false" ht="15" hidden="false" customHeight="false" outlineLevel="0" collapsed="false">
      <c r="A104" s="11"/>
      <c r="B104" s="11"/>
      <c r="C104" s="11"/>
      <c r="D104" s="11"/>
      <c r="E104" s="11"/>
      <c r="F104" s="14" t="str">
        <f aca="false">IF($E104="","",IFERROR(VLOOKUP($E104,Nomenclator!$A$8:$B$57,2,FALSE()),"substanță necunoscută"))</f>
        <v/>
      </c>
      <c r="G104" s="17"/>
      <c r="H104" s="16" t="str">
        <f aca="false">IF(OR($E104="",$G104=""),"",IFERROR($G104*$F104,""))</f>
        <v/>
      </c>
      <c r="I104" s="11"/>
      <c r="J104" s="11"/>
      <c r="K104" s="16" t="str">
        <f aca="false">IF($H104="","",IF($J104="Introducere pe piață",$H104,0))</f>
        <v/>
      </c>
      <c r="L104" s="11"/>
    </row>
    <row r="105" customFormat="false" ht="15" hidden="false" customHeight="false" outlineLevel="0" collapsed="false">
      <c r="A105" s="11"/>
      <c r="B105" s="11"/>
      <c r="C105" s="11"/>
      <c r="D105" s="11"/>
      <c r="E105" s="11"/>
      <c r="F105" s="14" t="str">
        <f aca="false">IF($E105="","",IFERROR(VLOOKUP($E105,Nomenclator!$A$8:$B$57,2,FALSE()),"substanță necunoscută"))</f>
        <v/>
      </c>
      <c r="G105" s="17"/>
      <c r="H105" s="16" t="str">
        <f aca="false">IF(OR($E105="",$G105=""),"",IFERROR($G105*$F105,""))</f>
        <v/>
      </c>
      <c r="I105" s="11"/>
      <c r="J105" s="11"/>
      <c r="K105" s="16" t="str">
        <f aca="false">IF($H105="","",IF($J105="Introducere pe piață",$H105,0))</f>
        <v/>
      </c>
      <c r="L105" s="11"/>
    </row>
    <row r="106" customFormat="false" ht="15" hidden="false" customHeight="false" outlineLevel="0" collapsed="false">
      <c r="A106" s="11"/>
      <c r="B106" s="11"/>
      <c r="C106" s="11"/>
      <c r="D106" s="11"/>
      <c r="E106" s="11"/>
      <c r="F106" s="14" t="str">
        <f aca="false">IF($E106="","",IFERROR(VLOOKUP($E106,Nomenclator!$A$8:$B$57,2,FALSE()),"substanță necunoscută"))</f>
        <v/>
      </c>
      <c r="G106" s="17"/>
      <c r="H106" s="16" t="str">
        <f aca="false">IF(OR($E106="",$G106=""),"",IFERROR($G106*$F106,""))</f>
        <v/>
      </c>
      <c r="I106" s="11"/>
      <c r="J106" s="11"/>
      <c r="K106" s="16" t="str">
        <f aca="false">IF($H106="","",IF($J106="Introducere pe piață",$H106,0))</f>
        <v/>
      </c>
      <c r="L106" s="11"/>
    </row>
    <row r="107" customFormat="false" ht="15" hidden="false" customHeight="false" outlineLevel="0" collapsed="false">
      <c r="A107" s="11"/>
      <c r="B107" s="11"/>
      <c r="C107" s="11"/>
      <c r="D107" s="11"/>
      <c r="E107" s="11"/>
      <c r="F107" s="14" t="str">
        <f aca="false">IF($E107="","",IFERROR(VLOOKUP($E107,Nomenclator!$A$8:$B$57,2,FALSE()),"substanță necunoscută"))</f>
        <v/>
      </c>
      <c r="G107" s="17"/>
      <c r="H107" s="16" t="str">
        <f aca="false">IF(OR($E107="",$G107=""),"",IFERROR($G107*$F107,""))</f>
        <v/>
      </c>
      <c r="I107" s="11"/>
      <c r="J107" s="11"/>
      <c r="K107" s="16" t="str">
        <f aca="false">IF($H107="","",IF($J107="Introducere pe piață",$H107,0))</f>
        <v/>
      </c>
      <c r="L107" s="11"/>
    </row>
    <row r="108" customFormat="false" ht="15" hidden="false" customHeight="false" outlineLevel="0" collapsed="false">
      <c r="A108" s="11"/>
      <c r="B108" s="11"/>
      <c r="C108" s="11"/>
      <c r="D108" s="11"/>
      <c r="E108" s="11"/>
      <c r="F108" s="14" t="str">
        <f aca="false">IF($E108="","",IFERROR(VLOOKUP($E108,Nomenclator!$A$8:$B$57,2,FALSE()),"substanță necunoscută"))</f>
        <v/>
      </c>
      <c r="G108" s="17"/>
      <c r="H108" s="16" t="str">
        <f aca="false">IF(OR($E108="",$G108=""),"",IFERROR($G108*$F108,""))</f>
        <v/>
      </c>
      <c r="I108" s="11"/>
      <c r="J108" s="11"/>
      <c r="K108" s="16" t="str">
        <f aca="false">IF($H108="","",IF($J108="Introducere pe piață",$H108,0))</f>
        <v/>
      </c>
      <c r="L108" s="11"/>
    </row>
    <row r="109" customFormat="false" ht="15" hidden="false" customHeight="false" outlineLevel="0" collapsed="false">
      <c r="A109" s="11"/>
      <c r="B109" s="11"/>
      <c r="C109" s="11"/>
      <c r="D109" s="11"/>
      <c r="E109" s="11"/>
      <c r="F109" s="14" t="str">
        <f aca="false">IF($E109="","",IFERROR(VLOOKUP($E109,Nomenclator!$A$8:$B$57,2,FALSE()),"substanță necunoscută"))</f>
        <v/>
      </c>
      <c r="G109" s="17"/>
      <c r="H109" s="16" t="str">
        <f aca="false">IF(OR($E109="",$G109=""),"",IFERROR($G109*$F109,""))</f>
        <v/>
      </c>
      <c r="I109" s="11"/>
      <c r="J109" s="11"/>
      <c r="K109" s="16" t="str">
        <f aca="false">IF($H109="","",IF($J109="Introducere pe piață",$H109,0))</f>
        <v/>
      </c>
      <c r="L109" s="11"/>
    </row>
    <row r="110" customFormat="false" ht="15" hidden="false" customHeight="false" outlineLevel="0" collapsed="false">
      <c r="A110" s="11"/>
      <c r="B110" s="11"/>
      <c r="C110" s="11"/>
      <c r="D110" s="11"/>
      <c r="E110" s="11"/>
      <c r="F110" s="14" t="str">
        <f aca="false">IF($E110="","",IFERROR(VLOOKUP($E110,Nomenclator!$A$8:$B$57,2,FALSE()),"substanță necunoscută"))</f>
        <v/>
      </c>
      <c r="G110" s="17"/>
      <c r="H110" s="16" t="str">
        <f aca="false">IF(OR($E110="",$G110=""),"",IFERROR($G110*$F110,""))</f>
        <v/>
      </c>
      <c r="I110" s="11"/>
      <c r="J110" s="11"/>
      <c r="K110" s="16" t="str">
        <f aca="false">IF($H110="","",IF($J110="Introducere pe piață",$H110,0))</f>
        <v/>
      </c>
      <c r="L110" s="11"/>
    </row>
    <row r="111" customFormat="false" ht="15" hidden="false" customHeight="false" outlineLevel="0" collapsed="false">
      <c r="A111" s="11"/>
      <c r="B111" s="11"/>
      <c r="C111" s="11"/>
      <c r="D111" s="11"/>
      <c r="E111" s="11"/>
      <c r="F111" s="14" t="str">
        <f aca="false">IF($E111="","",IFERROR(VLOOKUP($E111,Nomenclator!$A$8:$B$57,2,FALSE()),"substanță necunoscută"))</f>
        <v/>
      </c>
      <c r="G111" s="17"/>
      <c r="H111" s="16" t="str">
        <f aca="false">IF(OR($E111="",$G111=""),"",IFERROR($G111*$F111,""))</f>
        <v/>
      </c>
      <c r="I111" s="11"/>
      <c r="J111" s="11"/>
      <c r="K111" s="16" t="str">
        <f aca="false">IF($H111="","",IF($J111="Introducere pe piață",$H111,0))</f>
        <v/>
      </c>
      <c r="L111" s="11"/>
    </row>
    <row r="112" customFormat="false" ht="15" hidden="false" customHeight="false" outlineLevel="0" collapsed="false">
      <c r="A112" s="11"/>
      <c r="B112" s="11"/>
      <c r="C112" s="11"/>
      <c r="D112" s="11"/>
      <c r="E112" s="11"/>
      <c r="F112" s="14" t="str">
        <f aca="false">IF($E112="","",IFERROR(VLOOKUP($E112,Nomenclator!$A$8:$B$57,2,FALSE()),"substanță necunoscută"))</f>
        <v/>
      </c>
      <c r="G112" s="17"/>
      <c r="H112" s="16" t="str">
        <f aca="false">IF(OR($E112="",$G112=""),"",IFERROR($G112*$F112,""))</f>
        <v/>
      </c>
      <c r="I112" s="11"/>
      <c r="J112" s="11"/>
      <c r="K112" s="16" t="str">
        <f aca="false">IF($H112="","",IF($J112="Introducere pe piață",$H112,0))</f>
        <v/>
      </c>
      <c r="L112" s="11"/>
    </row>
    <row r="113" customFormat="false" ht="15" hidden="false" customHeight="false" outlineLevel="0" collapsed="false">
      <c r="A113" s="11"/>
      <c r="B113" s="11"/>
      <c r="C113" s="11"/>
      <c r="D113" s="11"/>
      <c r="E113" s="11"/>
      <c r="F113" s="14" t="str">
        <f aca="false">IF($E113="","",IFERROR(VLOOKUP($E113,Nomenclator!$A$8:$B$57,2,FALSE()),"substanță necunoscută"))</f>
        <v/>
      </c>
      <c r="G113" s="17"/>
      <c r="H113" s="16" t="str">
        <f aca="false">IF(OR($E113="",$G113=""),"",IFERROR($G113*$F113,""))</f>
        <v/>
      </c>
      <c r="I113" s="11"/>
      <c r="J113" s="11"/>
      <c r="K113" s="16" t="str">
        <f aca="false">IF($H113="","",IF($J113="Introducere pe piață",$H113,0))</f>
        <v/>
      </c>
      <c r="L113" s="11"/>
    </row>
    <row r="114" customFormat="false" ht="15" hidden="false" customHeight="false" outlineLevel="0" collapsed="false">
      <c r="A114" s="11"/>
      <c r="B114" s="11"/>
      <c r="C114" s="11"/>
      <c r="D114" s="11"/>
      <c r="E114" s="11"/>
      <c r="F114" s="14" t="str">
        <f aca="false">IF($E114="","",IFERROR(VLOOKUP($E114,Nomenclator!$A$8:$B$57,2,FALSE()),"substanță necunoscută"))</f>
        <v/>
      </c>
      <c r="G114" s="17"/>
      <c r="H114" s="16" t="str">
        <f aca="false">IF(OR($E114="",$G114=""),"",IFERROR($G114*$F114,""))</f>
        <v/>
      </c>
      <c r="I114" s="11"/>
      <c r="J114" s="11"/>
      <c r="K114" s="16" t="str">
        <f aca="false">IF($H114="","",IF($J114="Introducere pe piață",$H114,0))</f>
        <v/>
      </c>
      <c r="L114" s="11"/>
    </row>
    <row r="115" customFormat="false" ht="15" hidden="false" customHeight="false" outlineLevel="0" collapsed="false">
      <c r="A115" s="11"/>
      <c r="B115" s="11"/>
      <c r="C115" s="11"/>
      <c r="D115" s="11"/>
      <c r="E115" s="11"/>
      <c r="F115" s="14" t="str">
        <f aca="false">IF($E115="","",IFERROR(VLOOKUP($E115,Nomenclator!$A$8:$B$57,2,FALSE()),"substanță necunoscută"))</f>
        <v/>
      </c>
      <c r="G115" s="17"/>
      <c r="H115" s="16" t="str">
        <f aca="false">IF(OR($E115="",$G115=""),"",IFERROR($G115*$F115,""))</f>
        <v/>
      </c>
      <c r="I115" s="11"/>
      <c r="J115" s="11"/>
      <c r="K115" s="16" t="str">
        <f aca="false">IF($H115="","",IF($J115="Introducere pe piață",$H115,0))</f>
        <v/>
      </c>
      <c r="L115" s="11"/>
    </row>
    <row r="116" customFormat="false" ht="15" hidden="false" customHeight="false" outlineLevel="0" collapsed="false">
      <c r="A116" s="11"/>
      <c r="B116" s="11"/>
      <c r="C116" s="11"/>
      <c r="D116" s="11"/>
      <c r="E116" s="11"/>
      <c r="F116" s="14" t="str">
        <f aca="false">IF($E116="","",IFERROR(VLOOKUP($E116,Nomenclator!$A$8:$B$57,2,FALSE()),"substanță necunoscută"))</f>
        <v/>
      </c>
      <c r="G116" s="17"/>
      <c r="H116" s="16" t="str">
        <f aca="false">IF(OR($E116="",$G116=""),"",IFERROR($G116*$F116,""))</f>
        <v/>
      </c>
      <c r="I116" s="11"/>
      <c r="J116" s="11"/>
      <c r="K116" s="16" t="str">
        <f aca="false">IF($H116="","",IF($J116="Introducere pe piață",$H116,0))</f>
        <v/>
      </c>
      <c r="L116" s="11"/>
    </row>
    <row r="117" customFormat="false" ht="15" hidden="false" customHeight="false" outlineLevel="0" collapsed="false">
      <c r="A117" s="11"/>
      <c r="B117" s="11"/>
      <c r="C117" s="11"/>
      <c r="D117" s="11"/>
      <c r="E117" s="11"/>
      <c r="F117" s="14" t="str">
        <f aca="false">IF($E117="","",IFERROR(VLOOKUP($E117,Nomenclator!$A$8:$B$57,2,FALSE()),"substanță necunoscută"))</f>
        <v/>
      </c>
      <c r="G117" s="17"/>
      <c r="H117" s="16" t="str">
        <f aca="false">IF(OR($E117="",$G117=""),"",IFERROR($G117*$F117,""))</f>
        <v/>
      </c>
      <c r="I117" s="11"/>
      <c r="J117" s="11"/>
      <c r="K117" s="16" t="str">
        <f aca="false">IF($H117="","",IF($J117="Introducere pe piață",$H117,0))</f>
        <v/>
      </c>
      <c r="L117" s="11"/>
    </row>
    <row r="118" customFormat="false" ht="15" hidden="false" customHeight="false" outlineLevel="0" collapsed="false">
      <c r="A118" s="11"/>
      <c r="B118" s="11"/>
      <c r="C118" s="11"/>
      <c r="D118" s="11"/>
      <c r="E118" s="11"/>
      <c r="F118" s="14" t="str">
        <f aca="false">IF($E118="","",IFERROR(VLOOKUP($E118,Nomenclator!$A$8:$B$57,2,FALSE()),"substanță necunoscută"))</f>
        <v/>
      </c>
      <c r="G118" s="17"/>
      <c r="H118" s="16" t="str">
        <f aca="false">IF(OR($E118="",$G118=""),"",IFERROR($G118*$F118,""))</f>
        <v/>
      </c>
      <c r="I118" s="11"/>
      <c r="J118" s="11"/>
      <c r="K118" s="16" t="str">
        <f aca="false">IF($H118="","",IF($J118="Introducere pe piață",$H118,0))</f>
        <v/>
      </c>
      <c r="L118" s="11"/>
    </row>
    <row r="119" customFormat="false" ht="15" hidden="false" customHeight="false" outlineLevel="0" collapsed="false">
      <c r="A119" s="11"/>
      <c r="B119" s="11"/>
      <c r="C119" s="11"/>
      <c r="D119" s="11"/>
      <c r="E119" s="11"/>
      <c r="F119" s="14" t="str">
        <f aca="false">IF($E119="","",IFERROR(VLOOKUP($E119,Nomenclator!$A$8:$B$57,2,FALSE()),"substanță necunoscută"))</f>
        <v/>
      </c>
      <c r="G119" s="17"/>
      <c r="H119" s="16" t="str">
        <f aca="false">IF(OR($E119="",$G119=""),"",IFERROR($G119*$F119,""))</f>
        <v/>
      </c>
      <c r="I119" s="11"/>
      <c r="J119" s="11"/>
      <c r="K119" s="16" t="str">
        <f aca="false">IF($H119="","",IF($J119="Introducere pe piață",$H119,0))</f>
        <v/>
      </c>
      <c r="L119" s="11"/>
    </row>
    <row r="120" customFormat="false" ht="15" hidden="false" customHeight="false" outlineLevel="0" collapsed="false">
      <c r="A120" s="11"/>
      <c r="B120" s="11"/>
      <c r="C120" s="11"/>
      <c r="D120" s="11"/>
      <c r="E120" s="11"/>
      <c r="F120" s="14" t="str">
        <f aca="false">IF($E120="","",IFERROR(VLOOKUP($E120,Nomenclator!$A$8:$B$57,2,FALSE()),"substanță necunoscută"))</f>
        <v/>
      </c>
      <c r="G120" s="17"/>
      <c r="H120" s="16" t="str">
        <f aca="false">IF(OR($E120="",$G120=""),"",IFERROR($G120*$F120,""))</f>
        <v/>
      </c>
      <c r="I120" s="11"/>
      <c r="J120" s="11"/>
      <c r="K120" s="16" t="str">
        <f aca="false">IF($H120="","",IF($J120="Introducere pe piață",$H120,0))</f>
        <v/>
      </c>
      <c r="L120" s="11"/>
    </row>
    <row r="121" customFormat="false" ht="15" hidden="false" customHeight="false" outlineLevel="0" collapsed="false">
      <c r="A121" s="11"/>
      <c r="B121" s="11"/>
      <c r="C121" s="11"/>
      <c r="D121" s="11"/>
      <c r="E121" s="11"/>
      <c r="F121" s="14" t="str">
        <f aca="false">IF($E121="","",IFERROR(VLOOKUP($E121,Nomenclator!$A$8:$B$57,2,FALSE()),"substanță necunoscută"))</f>
        <v/>
      </c>
      <c r="G121" s="17"/>
      <c r="H121" s="16" t="str">
        <f aca="false">IF(OR($E121="",$G121=""),"",IFERROR($G121*$F121,""))</f>
        <v/>
      </c>
      <c r="I121" s="11"/>
      <c r="J121" s="11"/>
      <c r="K121" s="16" t="str">
        <f aca="false">IF($H121="","",IF($J121="Introducere pe piață",$H121,0))</f>
        <v/>
      </c>
      <c r="L121" s="11"/>
    </row>
    <row r="122" customFormat="false" ht="15" hidden="false" customHeight="false" outlineLevel="0" collapsed="false">
      <c r="A122" s="11"/>
      <c r="B122" s="11"/>
      <c r="C122" s="11"/>
      <c r="D122" s="11"/>
      <c r="E122" s="11"/>
      <c r="F122" s="14" t="str">
        <f aca="false">IF($E122="","",IFERROR(VLOOKUP($E122,Nomenclator!$A$8:$B$57,2,FALSE()),"substanță necunoscută"))</f>
        <v/>
      </c>
      <c r="G122" s="17"/>
      <c r="H122" s="16" t="str">
        <f aca="false">IF(OR($E122="",$G122=""),"",IFERROR($G122*$F122,""))</f>
        <v/>
      </c>
      <c r="I122" s="11"/>
      <c r="J122" s="11"/>
      <c r="K122" s="16" t="str">
        <f aca="false">IF($H122="","",IF($J122="Introducere pe piață",$H122,0))</f>
        <v/>
      </c>
      <c r="L122" s="11"/>
    </row>
    <row r="123" customFormat="false" ht="15" hidden="false" customHeight="false" outlineLevel="0" collapsed="false">
      <c r="A123" s="11"/>
      <c r="B123" s="11"/>
      <c r="C123" s="11"/>
      <c r="D123" s="11"/>
      <c r="E123" s="11"/>
      <c r="F123" s="14" t="str">
        <f aca="false">IF($E123="","",IFERROR(VLOOKUP($E123,Nomenclator!$A$8:$B$57,2,FALSE()),"substanță necunoscută"))</f>
        <v/>
      </c>
      <c r="G123" s="17"/>
      <c r="H123" s="16" t="str">
        <f aca="false">IF(OR($E123="",$G123=""),"",IFERROR($G123*$F123,""))</f>
        <v/>
      </c>
      <c r="I123" s="11"/>
      <c r="J123" s="11"/>
      <c r="K123" s="16" t="str">
        <f aca="false">IF($H123="","",IF($J123="Introducere pe piață",$H123,0))</f>
        <v/>
      </c>
      <c r="L123" s="11"/>
    </row>
    <row r="124" customFormat="false" ht="15" hidden="false" customHeight="false" outlineLevel="0" collapsed="false">
      <c r="A124" s="11"/>
      <c r="B124" s="11"/>
      <c r="C124" s="11"/>
      <c r="D124" s="11"/>
      <c r="E124" s="11"/>
      <c r="F124" s="14" t="str">
        <f aca="false">IF($E124="","",IFERROR(VLOOKUP($E124,Nomenclator!$A$8:$B$57,2,FALSE()),"substanță necunoscută"))</f>
        <v/>
      </c>
      <c r="G124" s="17"/>
      <c r="H124" s="16" t="str">
        <f aca="false">IF(OR($E124="",$G124=""),"",IFERROR($G124*$F124,""))</f>
        <v/>
      </c>
      <c r="I124" s="11"/>
      <c r="J124" s="11"/>
      <c r="K124" s="16" t="str">
        <f aca="false">IF($H124="","",IF($J124="Introducere pe piață",$H124,0))</f>
        <v/>
      </c>
      <c r="L124" s="11"/>
    </row>
    <row r="125" customFormat="false" ht="15" hidden="false" customHeight="false" outlineLevel="0" collapsed="false">
      <c r="A125" s="11"/>
      <c r="B125" s="11"/>
      <c r="C125" s="11"/>
      <c r="D125" s="11"/>
      <c r="E125" s="11"/>
      <c r="F125" s="14" t="str">
        <f aca="false">IF($E125="","",IFERROR(VLOOKUP($E125,Nomenclator!$A$8:$B$57,2,FALSE()),"substanță necunoscută"))</f>
        <v/>
      </c>
      <c r="G125" s="17"/>
      <c r="H125" s="16" t="str">
        <f aca="false">IF(OR($E125="",$G125=""),"",IFERROR($G125*$F125,""))</f>
        <v/>
      </c>
      <c r="I125" s="11"/>
      <c r="J125" s="11"/>
      <c r="K125" s="16" t="str">
        <f aca="false">IF($H125="","",IF($J125="Introducere pe piață",$H125,0))</f>
        <v/>
      </c>
      <c r="L125" s="11"/>
    </row>
    <row r="126" customFormat="false" ht="15" hidden="false" customHeight="false" outlineLevel="0" collapsed="false">
      <c r="A126" s="11"/>
      <c r="B126" s="11"/>
      <c r="C126" s="11"/>
      <c r="D126" s="11"/>
      <c r="E126" s="11"/>
      <c r="F126" s="14" t="str">
        <f aca="false">IF($E126="","",IFERROR(VLOOKUP($E126,Nomenclator!$A$8:$B$57,2,FALSE()),"substanță necunoscută"))</f>
        <v/>
      </c>
      <c r="G126" s="17"/>
      <c r="H126" s="16" t="str">
        <f aca="false">IF(OR($E126="",$G126=""),"",IFERROR($G126*$F126,""))</f>
        <v/>
      </c>
      <c r="I126" s="11"/>
      <c r="J126" s="11"/>
      <c r="K126" s="16" t="str">
        <f aca="false">IF($H126="","",IF($J126="Introducere pe piață",$H126,0))</f>
        <v/>
      </c>
      <c r="L126" s="11"/>
    </row>
    <row r="127" customFormat="false" ht="15" hidden="false" customHeight="false" outlineLevel="0" collapsed="false">
      <c r="A127" s="11"/>
      <c r="B127" s="11"/>
      <c r="C127" s="11"/>
      <c r="D127" s="11"/>
      <c r="E127" s="11"/>
      <c r="F127" s="14" t="str">
        <f aca="false">IF($E127="","",IFERROR(VLOOKUP($E127,Nomenclator!$A$8:$B$57,2,FALSE()),"substanță necunoscută"))</f>
        <v/>
      </c>
      <c r="G127" s="17"/>
      <c r="H127" s="16" t="str">
        <f aca="false">IF(OR($E127="",$G127=""),"",IFERROR($G127*$F127,""))</f>
        <v/>
      </c>
      <c r="I127" s="11"/>
      <c r="J127" s="11"/>
      <c r="K127" s="16" t="str">
        <f aca="false">IF($H127="","",IF($J127="Introducere pe piață",$H127,0))</f>
        <v/>
      </c>
      <c r="L127" s="11"/>
    </row>
    <row r="128" customFormat="false" ht="15" hidden="false" customHeight="false" outlineLevel="0" collapsed="false">
      <c r="A128" s="11"/>
      <c r="B128" s="11"/>
      <c r="C128" s="11"/>
      <c r="D128" s="11"/>
      <c r="E128" s="11"/>
      <c r="F128" s="14" t="str">
        <f aca="false">IF($E128="","",IFERROR(VLOOKUP($E128,Nomenclator!$A$8:$B$57,2,FALSE()),"substanță necunoscută"))</f>
        <v/>
      </c>
      <c r="G128" s="17"/>
      <c r="H128" s="16" t="str">
        <f aca="false">IF(OR($E128="",$G128=""),"",IFERROR($G128*$F128,""))</f>
        <v/>
      </c>
      <c r="I128" s="11"/>
      <c r="J128" s="11"/>
      <c r="K128" s="16" t="str">
        <f aca="false">IF($H128="","",IF($J128="Introducere pe piață",$H128,0))</f>
        <v/>
      </c>
      <c r="L128" s="11"/>
    </row>
    <row r="129" customFormat="false" ht="15" hidden="false" customHeight="false" outlineLevel="0" collapsed="false">
      <c r="A129" s="11"/>
      <c r="B129" s="11"/>
      <c r="C129" s="11"/>
      <c r="D129" s="11"/>
      <c r="E129" s="11"/>
      <c r="F129" s="14" t="str">
        <f aca="false">IF($E129="","",IFERROR(VLOOKUP($E129,Nomenclator!$A$8:$B$57,2,FALSE()),"substanță necunoscută"))</f>
        <v/>
      </c>
      <c r="G129" s="17"/>
      <c r="H129" s="16" t="str">
        <f aca="false">IF(OR($E129="",$G129=""),"",IFERROR($G129*$F129,""))</f>
        <v/>
      </c>
      <c r="I129" s="11"/>
      <c r="J129" s="11"/>
      <c r="K129" s="16" t="str">
        <f aca="false">IF($H129="","",IF($J129="Introducere pe piață",$H129,0))</f>
        <v/>
      </c>
      <c r="L129" s="11"/>
    </row>
    <row r="130" customFormat="false" ht="15" hidden="false" customHeight="false" outlineLevel="0" collapsed="false">
      <c r="A130" s="11"/>
      <c r="B130" s="11"/>
      <c r="C130" s="11"/>
      <c r="D130" s="11"/>
      <c r="E130" s="11"/>
      <c r="F130" s="14" t="str">
        <f aca="false">IF($E130="","",IFERROR(VLOOKUP($E130,Nomenclator!$A$8:$B$57,2,FALSE()),"substanță necunoscută"))</f>
        <v/>
      </c>
      <c r="G130" s="17"/>
      <c r="H130" s="16" t="str">
        <f aca="false">IF(OR($E130="",$G130=""),"",IFERROR($G130*$F130,""))</f>
        <v/>
      </c>
      <c r="I130" s="11"/>
      <c r="J130" s="11"/>
      <c r="K130" s="16" t="str">
        <f aca="false">IF($H130="","",IF($J130="Introducere pe piață",$H130,0))</f>
        <v/>
      </c>
      <c r="L130" s="11"/>
    </row>
    <row r="131" customFormat="false" ht="15" hidden="false" customHeight="false" outlineLevel="0" collapsed="false">
      <c r="A131" s="11"/>
      <c r="B131" s="11"/>
      <c r="C131" s="11"/>
      <c r="D131" s="11"/>
      <c r="E131" s="11"/>
      <c r="F131" s="14" t="str">
        <f aca="false">IF($E131="","",IFERROR(VLOOKUP($E131,Nomenclator!$A$8:$B$57,2,FALSE()),"substanță necunoscută"))</f>
        <v/>
      </c>
      <c r="G131" s="17"/>
      <c r="H131" s="16" t="str">
        <f aca="false">IF(OR($E131="",$G131=""),"",IFERROR($G131*$F131,""))</f>
        <v/>
      </c>
      <c r="I131" s="11"/>
      <c r="J131" s="11"/>
      <c r="K131" s="16" t="str">
        <f aca="false">IF($H131="","",IF($J131="Introducere pe piață",$H131,0))</f>
        <v/>
      </c>
      <c r="L131" s="11"/>
    </row>
    <row r="132" customFormat="false" ht="15" hidden="false" customHeight="false" outlineLevel="0" collapsed="false">
      <c r="A132" s="11"/>
      <c r="B132" s="11"/>
      <c r="C132" s="11"/>
      <c r="D132" s="11"/>
      <c r="E132" s="11"/>
      <c r="F132" s="14" t="str">
        <f aca="false">IF($E132="","",IFERROR(VLOOKUP($E132,Nomenclator!$A$8:$B$57,2,FALSE()),"substanță necunoscută"))</f>
        <v/>
      </c>
      <c r="G132" s="17"/>
      <c r="H132" s="16" t="str">
        <f aca="false">IF(OR($E132="",$G132=""),"",IFERROR($G132*$F132,""))</f>
        <v/>
      </c>
      <c r="I132" s="11"/>
      <c r="J132" s="11"/>
      <c r="K132" s="16" t="str">
        <f aca="false">IF($H132="","",IF($J132="Introducere pe piață",$H132,0))</f>
        <v/>
      </c>
      <c r="L132" s="11"/>
    </row>
    <row r="133" customFormat="false" ht="15" hidden="false" customHeight="false" outlineLevel="0" collapsed="false">
      <c r="A133" s="11"/>
      <c r="B133" s="11"/>
      <c r="C133" s="11"/>
      <c r="D133" s="11"/>
      <c r="E133" s="11"/>
      <c r="F133" s="14" t="str">
        <f aca="false">IF($E133="","",IFERROR(VLOOKUP($E133,Nomenclator!$A$8:$B$57,2,FALSE()),"substanță necunoscută"))</f>
        <v/>
      </c>
      <c r="G133" s="17"/>
      <c r="H133" s="16" t="str">
        <f aca="false">IF(OR($E133="",$G133=""),"",IFERROR($G133*$F133,""))</f>
        <v/>
      </c>
      <c r="I133" s="11"/>
      <c r="J133" s="11"/>
      <c r="K133" s="16" t="str">
        <f aca="false">IF($H133="","",IF($J133="Introducere pe piață",$H133,0))</f>
        <v/>
      </c>
      <c r="L133" s="11"/>
    </row>
    <row r="134" customFormat="false" ht="15" hidden="false" customHeight="false" outlineLevel="0" collapsed="false">
      <c r="A134" s="11"/>
      <c r="B134" s="11"/>
      <c r="C134" s="11"/>
      <c r="D134" s="11"/>
      <c r="E134" s="11"/>
      <c r="F134" s="14" t="str">
        <f aca="false">IF($E134="","",IFERROR(VLOOKUP($E134,Nomenclator!$A$8:$B$57,2,FALSE()),"substanță necunoscută"))</f>
        <v/>
      </c>
      <c r="G134" s="17"/>
      <c r="H134" s="16" t="str">
        <f aca="false">IF(OR($E134="",$G134=""),"",IFERROR($G134*$F134,""))</f>
        <v/>
      </c>
      <c r="I134" s="11"/>
      <c r="J134" s="11"/>
      <c r="K134" s="16" t="str">
        <f aca="false">IF($H134="","",IF($J134="Introducere pe piață",$H134,0))</f>
        <v/>
      </c>
      <c r="L134" s="11"/>
    </row>
    <row r="135" customFormat="false" ht="15" hidden="false" customHeight="false" outlineLevel="0" collapsed="false">
      <c r="A135" s="11"/>
      <c r="B135" s="11"/>
      <c r="C135" s="11"/>
      <c r="D135" s="11"/>
      <c r="E135" s="11"/>
      <c r="F135" s="14" t="str">
        <f aca="false">IF($E135="","",IFERROR(VLOOKUP($E135,Nomenclator!$A$8:$B$57,2,FALSE()),"substanță necunoscută"))</f>
        <v/>
      </c>
      <c r="G135" s="17"/>
      <c r="H135" s="16" t="str">
        <f aca="false">IF(OR($E135="",$G135=""),"",IFERROR($G135*$F135,""))</f>
        <v/>
      </c>
      <c r="I135" s="11"/>
      <c r="J135" s="11"/>
      <c r="K135" s="16" t="str">
        <f aca="false">IF($H135="","",IF($J135="Introducere pe piață",$H135,0))</f>
        <v/>
      </c>
      <c r="L135" s="11"/>
    </row>
    <row r="136" customFormat="false" ht="15" hidden="false" customHeight="false" outlineLevel="0" collapsed="false">
      <c r="A136" s="11"/>
      <c r="B136" s="11"/>
      <c r="C136" s="11"/>
      <c r="D136" s="11"/>
      <c r="E136" s="11"/>
      <c r="F136" s="14" t="str">
        <f aca="false">IF($E136="","",IFERROR(VLOOKUP($E136,Nomenclator!$A$8:$B$57,2,FALSE()),"substanță necunoscută"))</f>
        <v/>
      </c>
      <c r="G136" s="17"/>
      <c r="H136" s="16" t="str">
        <f aca="false">IF(OR($E136="",$G136=""),"",IFERROR($G136*$F136,""))</f>
        <v/>
      </c>
      <c r="I136" s="11"/>
      <c r="J136" s="11"/>
      <c r="K136" s="16" t="str">
        <f aca="false">IF($H136="","",IF($J136="Introducere pe piață",$H136,0))</f>
        <v/>
      </c>
      <c r="L136" s="11"/>
    </row>
    <row r="137" customFormat="false" ht="15" hidden="false" customHeight="false" outlineLevel="0" collapsed="false">
      <c r="A137" s="11"/>
      <c r="B137" s="11"/>
      <c r="C137" s="11"/>
      <c r="D137" s="11"/>
      <c r="E137" s="11"/>
      <c r="F137" s="14" t="str">
        <f aca="false">IF($E137="","",IFERROR(VLOOKUP($E137,Nomenclator!$A$8:$B$57,2,FALSE()),"substanță necunoscută"))</f>
        <v/>
      </c>
      <c r="G137" s="17"/>
      <c r="H137" s="16" t="str">
        <f aca="false">IF(OR($E137="",$G137=""),"",IFERROR($G137*$F137,""))</f>
        <v/>
      </c>
      <c r="I137" s="11"/>
      <c r="J137" s="11"/>
      <c r="K137" s="16" t="str">
        <f aca="false">IF($H137="","",IF($J137="Introducere pe piață",$H137,0))</f>
        <v/>
      </c>
      <c r="L137" s="11"/>
    </row>
    <row r="138" customFormat="false" ht="15" hidden="false" customHeight="false" outlineLevel="0" collapsed="false">
      <c r="A138" s="11"/>
      <c r="B138" s="11"/>
      <c r="C138" s="11"/>
      <c r="D138" s="11"/>
      <c r="E138" s="11"/>
      <c r="F138" s="14" t="str">
        <f aca="false">IF($E138="","",IFERROR(VLOOKUP($E138,Nomenclator!$A$8:$B$57,2,FALSE()),"substanță necunoscută"))</f>
        <v/>
      </c>
      <c r="G138" s="17"/>
      <c r="H138" s="16" t="str">
        <f aca="false">IF(OR($E138="",$G138=""),"",IFERROR($G138*$F138,""))</f>
        <v/>
      </c>
      <c r="I138" s="11"/>
      <c r="J138" s="11"/>
      <c r="K138" s="16" t="str">
        <f aca="false">IF($H138="","",IF($J138="Introducere pe piață",$H138,0))</f>
        <v/>
      </c>
      <c r="L138" s="11"/>
    </row>
    <row r="139" customFormat="false" ht="15" hidden="false" customHeight="false" outlineLevel="0" collapsed="false">
      <c r="A139" s="11"/>
      <c r="B139" s="11"/>
      <c r="C139" s="11"/>
      <c r="D139" s="11"/>
      <c r="E139" s="11"/>
      <c r="F139" s="14" t="str">
        <f aca="false">IF($E139="","",IFERROR(VLOOKUP($E139,Nomenclator!$A$8:$B$57,2,FALSE()),"substanță necunoscută"))</f>
        <v/>
      </c>
      <c r="G139" s="17"/>
      <c r="H139" s="16" t="str">
        <f aca="false">IF(OR($E139="",$G139=""),"",IFERROR($G139*$F139,""))</f>
        <v/>
      </c>
      <c r="I139" s="11"/>
      <c r="J139" s="11"/>
      <c r="K139" s="16" t="str">
        <f aca="false">IF($H139="","",IF($J139="Introducere pe piață",$H139,0))</f>
        <v/>
      </c>
      <c r="L139" s="11"/>
    </row>
    <row r="140" customFormat="false" ht="15" hidden="false" customHeight="false" outlineLevel="0" collapsed="false">
      <c r="A140" s="11"/>
      <c r="B140" s="11"/>
      <c r="C140" s="11"/>
      <c r="D140" s="11"/>
      <c r="E140" s="11"/>
      <c r="F140" s="14" t="str">
        <f aca="false">IF($E140="","",IFERROR(VLOOKUP($E140,Nomenclator!$A$8:$B$57,2,FALSE()),"substanță necunoscută"))</f>
        <v/>
      </c>
      <c r="G140" s="17"/>
      <c r="H140" s="16" t="str">
        <f aca="false">IF(OR($E140="",$G140=""),"",IFERROR($G140*$F140,""))</f>
        <v/>
      </c>
      <c r="I140" s="11"/>
      <c r="J140" s="11"/>
      <c r="K140" s="16" t="str">
        <f aca="false">IF($H140="","",IF($J140="Introducere pe piață",$H140,0))</f>
        <v/>
      </c>
      <c r="L140" s="11"/>
    </row>
    <row r="141" customFormat="false" ht="15" hidden="false" customHeight="false" outlineLevel="0" collapsed="false">
      <c r="A141" s="11"/>
      <c r="B141" s="11"/>
      <c r="C141" s="11"/>
      <c r="D141" s="11"/>
      <c r="E141" s="11"/>
      <c r="F141" s="14" t="str">
        <f aca="false">IF($E141="","",IFERROR(VLOOKUP($E141,Nomenclator!$A$8:$B$57,2,FALSE()),"substanță necunoscută"))</f>
        <v/>
      </c>
      <c r="G141" s="17"/>
      <c r="H141" s="16" t="str">
        <f aca="false">IF(OR($E141="",$G141=""),"",IFERROR($G141*$F141,""))</f>
        <v/>
      </c>
      <c r="I141" s="11"/>
      <c r="J141" s="11"/>
      <c r="K141" s="16" t="str">
        <f aca="false">IF($H141="","",IF($J141="Introducere pe piață",$H141,0))</f>
        <v/>
      </c>
      <c r="L141" s="11"/>
    </row>
    <row r="142" customFormat="false" ht="15" hidden="false" customHeight="false" outlineLevel="0" collapsed="false">
      <c r="A142" s="11"/>
      <c r="B142" s="11"/>
      <c r="C142" s="11"/>
      <c r="D142" s="11"/>
      <c r="E142" s="11"/>
      <c r="F142" s="14" t="str">
        <f aca="false">IF($E142="","",IFERROR(VLOOKUP($E142,Nomenclator!$A$8:$B$57,2,FALSE()),"substanță necunoscută"))</f>
        <v/>
      </c>
      <c r="G142" s="17"/>
      <c r="H142" s="16" t="str">
        <f aca="false">IF(OR($E142="",$G142=""),"",IFERROR($G142*$F142,""))</f>
        <v/>
      </c>
      <c r="I142" s="11"/>
      <c r="J142" s="11"/>
      <c r="K142" s="16" t="str">
        <f aca="false">IF($H142="","",IF($J142="Introducere pe piață",$H142,0))</f>
        <v/>
      </c>
      <c r="L142" s="11"/>
    </row>
    <row r="143" customFormat="false" ht="15" hidden="false" customHeight="false" outlineLevel="0" collapsed="false">
      <c r="A143" s="11"/>
      <c r="B143" s="11"/>
      <c r="C143" s="11"/>
      <c r="D143" s="11"/>
      <c r="E143" s="11"/>
      <c r="F143" s="14" t="str">
        <f aca="false">IF($E143="","",IFERROR(VLOOKUP($E143,Nomenclator!$A$8:$B$57,2,FALSE()),"substanță necunoscută"))</f>
        <v/>
      </c>
      <c r="G143" s="17"/>
      <c r="H143" s="16" t="str">
        <f aca="false">IF(OR($E143="",$G143=""),"",IFERROR($G143*$F143,""))</f>
        <v/>
      </c>
      <c r="I143" s="11"/>
      <c r="J143" s="11"/>
      <c r="K143" s="16" t="str">
        <f aca="false">IF($H143="","",IF($J143="Introducere pe piață",$H143,0))</f>
        <v/>
      </c>
      <c r="L143" s="11"/>
    </row>
    <row r="144" customFormat="false" ht="15" hidden="false" customHeight="false" outlineLevel="0" collapsed="false">
      <c r="A144" s="11"/>
      <c r="B144" s="11"/>
      <c r="C144" s="11"/>
      <c r="D144" s="11"/>
      <c r="E144" s="11"/>
      <c r="F144" s="14" t="str">
        <f aca="false">IF($E144="","",IFERROR(VLOOKUP($E144,Nomenclator!$A$8:$B$57,2,FALSE()),"substanță necunoscută"))</f>
        <v/>
      </c>
      <c r="G144" s="17"/>
      <c r="H144" s="16" t="str">
        <f aca="false">IF(OR($E144="",$G144=""),"",IFERROR($G144*$F144,""))</f>
        <v/>
      </c>
      <c r="I144" s="11"/>
      <c r="J144" s="11"/>
      <c r="K144" s="16" t="str">
        <f aca="false">IF($H144="","",IF($J144="Introducere pe piață",$H144,0))</f>
        <v/>
      </c>
      <c r="L144" s="11"/>
    </row>
    <row r="145" customFormat="false" ht="15" hidden="false" customHeight="false" outlineLevel="0" collapsed="false">
      <c r="A145" s="11"/>
      <c r="B145" s="11"/>
      <c r="C145" s="11"/>
      <c r="D145" s="11"/>
      <c r="E145" s="11"/>
      <c r="F145" s="14" t="str">
        <f aca="false">IF($E145="","",IFERROR(VLOOKUP($E145,Nomenclator!$A$8:$B$57,2,FALSE()),"substanță necunoscută"))</f>
        <v/>
      </c>
      <c r="G145" s="17"/>
      <c r="H145" s="16" t="str">
        <f aca="false">IF(OR($E145="",$G145=""),"",IFERROR($G145*$F145,""))</f>
        <v/>
      </c>
      <c r="I145" s="11"/>
      <c r="J145" s="11"/>
      <c r="K145" s="16" t="str">
        <f aca="false">IF($H145="","",IF($J145="Introducere pe piață",$H145,0))</f>
        <v/>
      </c>
      <c r="L145" s="11"/>
    </row>
    <row r="146" customFormat="false" ht="15" hidden="false" customHeight="false" outlineLevel="0" collapsed="false">
      <c r="A146" s="11"/>
      <c r="B146" s="11"/>
      <c r="C146" s="11"/>
      <c r="D146" s="11"/>
      <c r="E146" s="11"/>
      <c r="F146" s="14" t="str">
        <f aca="false">IF($E146="","",IFERROR(VLOOKUP($E146,Nomenclator!$A$8:$B$57,2,FALSE()),"substanță necunoscută"))</f>
        <v/>
      </c>
      <c r="G146" s="17"/>
      <c r="H146" s="16" t="str">
        <f aca="false">IF(OR($E146="",$G146=""),"",IFERROR($G146*$F146,""))</f>
        <v/>
      </c>
      <c r="I146" s="11"/>
      <c r="J146" s="11"/>
      <c r="K146" s="16" t="str">
        <f aca="false">IF($H146="","",IF($J146="Introducere pe piață",$H146,0))</f>
        <v/>
      </c>
      <c r="L146" s="11"/>
    </row>
    <row r="147" customFormat="false" ht="15" hidden="false" customHeight="false" outlineLevel="0" collapsed="false">
      <c r="A147" s="11"/>
      <c r="B147" s="11"/>
      <c r="C147" s="11"/>
      <c r="D147" s="11"/>
      <c r="E147" s="11"/>
      <c r="F147" s="14" t="str">
        <f aca="false">IF($E147="","",IFERROR(VLOOKUP($E147,Nomenclator!$A$8:$B$57,2,FALSE()),"substanță necunoscută"))</f>
        <v/>
      </c>
      <c r="G147" s="17"/>
      <c r="H147" s="16" t="str">
        <f aca="false">IF(OR($E147="",$G147=""),"",IFERROR($G147*$F147,""))</f>
        <v/>
      </c>
      <c r="I147" s="11"/>
      <c r="J147" s="11"/>
      <c r="K147" s="16" t="str">
        <f aca="false">IF($H147="","",IF($J147="Introducere pe piață",$H147,0))</f>
        <v/>
      </c>
      <c r="L147" s="11"/>
    </row>
    <row r="148" customFormat="false" ht="15" hidden="false" customHeight="false" outlineLevel="0" collapsed="false">
      <c r="A148" s="11"/>
      <c r="B148" s="11"/>
      <c r="C148" s="11"/>
      <c r="D148" s="11"/>
      <c r="E148" s="11"/>
      <c r="F148" s="14" t="str">
        <f aca="false">IF($E148="","",IFERROR(VLOOKUP($E148,Nomenclator!$A$8:$B$57,2,FALSE()),"substanță necunoscută"))</f>
        <v/>
      </c>
      <c r="G148" s="17"/>
      <c r="H148" s="16" t="str">
        <f aca="false">IF(OR($E148="",$G148=""),"",IFERROR($G148*$F148,""))</f>
        <v/>
      </c>
      <c r="I148" s="11"/>
      <c r="J148" s="11"/>
      <c r="K148" s="16" t="str">
        <f aca="false">IF($H148="","",IF($J148="Introducere pe piață",$H148,0))</f>
        <v/>
      </c>
      <c r="L148" s="11"/>
    </row>
    <row r="149" customFormat="false" ht="15" hidden="false" customHeight="false" outlineLevel="0" collapsed="false">
      <c r="A149" s="11"/>
      <c r="B149" s="11"/>
      <c r="C149" s="11"/>
      <c r="D149" s="11"/>
      <c r="E149" s="11"/>
      <c r="F149" s="14" t="str">
        <f aca="false">IF($E149="","",IFERROR(VLOOKUP($E149,Nomenclator!$A$8:$B$57,2,FALSE()),"substanță necunoscută"))</f>
        <v/>
      </c>
      <c r="G149" s="17"/>
      <c r="H149" s="16" t="str">
        <f aca="false">IF(OR($E149="",$G149=""),"",IFERROR($G149*$F149,""))</f>
        <v/>
      </c>
      <c r="I149" s="11"/>
      <c r="J149" s="11"/>
      <c r="K149" s="16" t="str">
        <f aca="false">IF($H149="","",IF($J149="Introducere pe piață",$H149,0))</f>
        <v/>
      </c>
      <c r="L149" s="11"/>
    </row>
    <row r="150" customFormat="false" ht="15" hidden="false" customHeight="false" outlineLevel="0" collapsed="false">
      <c r="A150" s="11"/>
      <c r="B150" s="11"/>
      <c r="C150" s="11"/>
      <c r="D150" s="11"/>
      <c r="E150" s="11"/>
      <c r="F150" s="14" t="str">
        <f aca="false">IF($E150="","",IFERROR(VLOOKUP($E150,Nomenclator!$A$8:$B$57,2,FALSE()),"substanță necunoscută"))</f>
        <v/>
      </c>
      <c r="G150" s="17"/>
      <c r="H150" s="16" t="str">
        <f aca="false">IF(OR($E150="",$G150=""),"",IFERROR($G150*$F150,""))</f>
        <v/>
      </c>
      <c r="I150" s="11"/>
      <c r="J150" s="11"/>
      <c r="K150" s="16" t="str">
        <f aca="false">IF($H150="","",IF($J150="Introducere pe piață",$H150,0))</f>
        <v/>
      </c>
      <c r="L150" s="11"/>
    </row>
    <row r="151" customFormat="false" ht="15" hidden="false" customHeight="false" outlineLevel="0" collapsed="false">
      <c r="A151" s="11"/>
      <c r="B151" s="11"/>
      <c r="C151" s="11"/>
      <c r="D151" s="11"/>
      <c r="E151" s="11"/>
      <c r="F151" s="14" t="str">
        <f aca="false">IF($E151="","",IFERROR(VLOOKUP($E151,Nomenclator!$A$8:$B$57,2,FALSE()),"substanță necunoscută"))</f>
        <v/>
      </c>
      <c r="G151" s="17"/>
      <c r="H151" s="16" t="str">
        <f aca="false">IF(OR($E151="",$G151=""),"",IFERROR($G151*$F151,""))</f>
        <v/>
      </c>
      <c r="I151" s="11"/>
      <c r="J151" s="11"/>
      <c r="K151" s="16" t="str">
        <f aca="false">IF($H151="","",IF($J151="Introducere pe piață",$H151,0))</f>
        <v/>
      </c>
      <c r="L151" s="11"/>
    </row>
    <row r="152" customFormat="false" ht="15" hidden="false" customHeight="false" outlineLevel="0" collapsed="false">
      <c r="A152" s="11"/>
      <c r="B152" s="11"/>
      <c r="C152" s="11"/>
      <c r="D152" s="11"/>
      <c r="E152" s="11"/>
      <c r="F152" s="14" t="str">
        <f aca="false">IF($E152="","",IFERROR(VLOOKUP($E152,Nomenclator!$A$8:$B$57,2,FALSE()),"substanță necunoscută"))</f>
        <v/>
      </c>
      <c r="G152" s="17"/>
      <c r="H152" s="16" t="str">
        <f aca="false">IF(OR($E152="",$G152=""),"",IFERROR($G152*$F152,""))</f>
        <v/>
      </c>
      <c r="I152" s="11"/>
      <c r="J152" s="11"/>
      <c r="K152" s="16" t="str">
        <f aca="false">IF($H152="","",IF($J152="Introducere pe piață",$H152,0))</f>
        <v/>
      </c>
      <c r="L152" s="11"/>
    </row>
    <row r="153" customFormat="false" ht="15" hidden="false" customHeight="false" outlineLevel="0" collapsed="false">
      <c r="A153" s="11"/>
      <c r="B153" s="11"/>
      <c r="C153" s="11"/>
      <c r="D153" s="11"/>
      <c r="E153" s="11"/>
      <c r="F153" s="14" t="str">
        <f aca="false">IF($E153="","",IFERROR(VLOOKUP($E153,Nomenclator!$A$8:$B$57,2,FALSE()),"substanță necunoscută"))</f>
        <v/>
      </c>
      <c r="G153" s="17"/>
      <c r="H153" s="16" t="str">
        <f aca="false">IF(OR($E153="",$G153=""),"",IFERROR($G153*$F153,""))</f>
        <v/>
      </c>
      <c r="I153" s="11"/>
      <c r="J153" s="11"/>
      <c r="K153" s="16" t="str">
        <f aca="false">IF($H153="","",IF($J153="Introducere pe piață",$H153,0))</f>
        <v/>
      </c>
      <c r="L153" s="11"/>
    </row>
    <row r="154" customFormat="false" ht="15" hidden="false" customHeight="false" outlineLevel="0" collapsed="false">
      <c r="A154" s="11"/>
      <c r="B154" s="11"/>
      <c r="C154" s="11"/>
      <c r="D154" s="11"/>
      <c r="E154" s="11"/>
      <c r="F154" s="14" t="str">
        <f aca="false">IF($E154="","",IFERROR(VLOOKUP($E154,Nomenclator!$A$8:$B$57,2,FALSE()),"substanță necunoscută"))</f>
        <v/>
      </c>
      <c r="G154" s="17"/>
      <c r="H154" s="16" t="str">
        <f aca="false">IF(OR($E154="",$G154=""),"",IFERROR($G154*$F154,""))</f>
        <v/>
      </c>
      <c r="I154" s="11"/>
      <c r="J154" s="11"/>
      <c r="K154" s="16" t="str">
        <f aca="false">IF($H154="","",IF($J154="Introducere pe piață",$H154,0))</f>
        <v/>
      </c>
      <c r="L154" s="11"/>
    </row>
    <row r="155" customFormat="false" ht="15" hidden="false" customHeight="false" outlineLevel="0" collapsed="false">
      <c r="A155" s="11"/>
      <c r="B155" s="11"/>
      <c r="C155" s="11"/>
      <c r="D155" s="11"/>
      <c r="E155" s="11"/>
      <c r="F155" s="14" t="str">
        <f aca="false">IF($E155="","",IFERROR(VLOOKUP($E155,Nomenclator!$A$8:$B$57,2,FALSE()),"substanță necunoscută"))</f>
        <v/>
      </c>
      <c r="G155" s="17"/>
      <c r="H155" s="16" t="str">
        <f aca="false">IF(OR($E155="",$G155=""),"",IFERROR($G155*$F155,""))</f>
        <v/>
      </c>
      <c r="I155" s="11"/>
      <c r="J155" s="11"/>
      <c r="K155" s="16" t="str">
        <f aca="false">IF($H155="","",IF($J155="Introducere pe piață",$H155,0))</f>
        <v/>
      </c>
      <c r="L155" s="11"/>
    </row>
    <row r="156" customFormat="false" ht="15" hidden="false" customHeight="false" outlineLevel="0" collapsed="false">
      <c r="A156" s="11"/>
      <c r="B156" s="11"/>
      <c r="C156" s="11"/>
      <c r="D156" s="11"/>
      <c r="E156" s="11"/>
      <c r="F156" s="14" t="str">
        <f aca="false">IF($E156="","",IFERROR(VLOOKUP($E156,Nomenclator!$A$8:$B$57,2,FALSE()),"substanță necunoscută"))</f>
        <v/>
      </c>
      <c r="G156" s="17"/>
      <c r="H156" s="16" t="str">
        <f aca="false">IF(OR($E156="",$G156=""),"",IFERROR($G156*$F156,""))</f>
        <v/>
      </c>
      <c r="I156" s="11"/>
      <c r="J156" s="11"/>
      <c r="K156" s="16" t="str">
        <f aca="false">IF($H156="","",IF($J156="Introducere pe piață",$H156,0))</f>
        <v/>
      </c>
      <c r="L156" s="11"/>
    </row>
    <row r="157" customFormat="false" ht="15" hidden="false" customHeight="false" outlineLevel="0" collapsed="false">
      <c r="A157" s="11"/>
      <c r="B157" s="11"/>
      <c r="C157" s="11"/>
      <c r="D157" s="11"/>
      <c r="E157" s="11"/>
      <c r="F157" s="14" t="str">
        <f aca="false">IF($E157="","",IFERROR(VLOOKUP($E157,Nomenclator!$A$8:$B$57,2,FALSE()),"substanță necunoscută"))</f>
        <v/>
      </c>
      <c r="G157" s="17"/>
      <c r="H157" s="16" t="str">
        <f aca="false">IF(OR($E157="",$G157=""),"",IFERROR($G157*$F157,""))</f>
        <v/>
      </c>
      <c r="I157" s="11"/>
      <c r="J157" s="11"/>
      <c r="K157" s="16" t="str">
        <f aca="false">IF($H157="","",IF($J157="Introducere pe piață",$H157,0))</f>
        <v/>
      </c>
      <c r="L157" s="11"/>
    </row>
    <row r="158" customFormat="false" ht="15" hidden="false" customHeight="false" outlineLevel="0" collapsed="false">
      <c r="A158" s="11"/>
      <c r="B158" s="11"/>
      <c r="C158" s="11"/>
      <c r="D158" s="11"/>
      <c r="E158" s="11"/>
      <c r="F158" s="14" t="str">
        <f aca="false">IF($E158="","",IFERROR(VLOOKUP($E158,Nomenclator!$A$8:$B$57,2,FALSE()),"substanță necunoscută"))</f>
        <v/>
      </c>
      <c r="G158" s="17"/>
      <c r="H158" s="16" t="str">
        <f aca="false">IF(OR($E158="",$G158=""),"",IFERROR($G158*$F158,""))</f>
        <v/>
      </c>
      <c r="I158" s="11"/>
      <c r="J158" s="11"/>
      <c r="K158" s="16" t="str">
        <f aca="false">IF($H158="","",IF($J158="Introducere pe piață",$H158,0))</f>
        <v/>
      </c>
      <c r="L158" s="11"/>
    </row>
    <row r="159" customFormat="false" ht="15" hidden="false" customHeight="false" outlineLevel="0" collapsed="false">
      <c r="A159" s="11"/>
      <c r="B159" s="11"/>
      <c r="C159" s="11"/>
      <c r="D159" s="11"/>
      <c r="E159" s="11"/>
      <c r="F159" s="14" t="str">
        <f aca="false">IF($E159="","",IFERROR(VLOOKUP($E159,Nomenclator!$A$8:$B$57,2,FALSE()),"substanță necunoscută"))</f>
        <v/>
      </c>
      <c r="G159" s="17"/>
      <c r="H159" s="16" t="str">
        <f aca="false">IF(OR($E159="",$G159=""),"",IFERROR($G159*$F159,""))</f>
        <v/>
      </c>
      <c r="I159" s="11"/>
      <c r="J159" s="11"/>
      <c r="K159" s="16" t="str">
        <f aca="false">IF($H159="","",IF($J159="Introducere pe piață",$H159,0))</f>
        <v/>
      </c>
      <c r="L159" s="11"/>
    </row>
    <row r="160" customFormat="false" ht="15" hidden="false" customHeight="false" outlineLevel="0" collapsed="false">
      <c r="A160" s="11"/>
      <c r="B160" s="11"/>
      <c r="C160" s="11"/>
      <c r="D160" s="11"/>
      <c r="E160" s="11"/>
      <c r="F160" s="14" t="str">
        <f aca="false">IF($E160="","",IFERROR(VLOOKUP($E160,Nomenclator!$A$8:$B$57,2,FALSE()),"substanță necunoscută"))</f>
        <v/>
      </c>
      <c r="G160" s="17"/>
      <c r="H160" s="16" t="str">
        <f aca="false">IF(OR($E160="",$G160=""),"",IFERROR($G160*$F160,""))</f>
        <v/>
      </c>
      <c r="I160" s="11"/>
      <c r="J160" s="11"/>
      <c r="K160" s="16" t="str">
        <f aca="false">IF($H160="","",IF($J160="Introducere pe piață",$H160,0))</f>
        <v/>
      </c>
      <c r="L160" s="11"/>
    </row>
    <row r="161" customFormat="false" ht="15" hidden="false" customHeight="false" outlineLevel="0" collapsed="false">
      <c r="A161" s="11"/>
      <c r="B161" s="11"/>
      <c r="C161" s="11"/>
      <c r="D161" s="11"/>
      <c r="E161" s="11"/>
      <c r="F161" s="14" t="str">
        <f aca="false">IF($E161="","",IFERROR(VLOOKUP($E161,Nomenclator!$A$8:$B$57,2,FALSE()),"substanță necunoscută"))</f>
        <v/>
      </c>
      <c r="G161" s="17"/>
      <c r="H161" s="16" t="str">
        <f aca="false">IF(OR($E161="",$G161=""),"",IFERROR($G161*$F161,""))</f>
        <v/>
      </c>
      <c r="I161" s="11"/>
      <c r="J161" s="11"/>
      <c r="K161" s="16" t="str">
        <f aca="false">IF($H161="","",IF($J161="Introducere pe piață",$H161,0))</f>
        <v/>
      </c>
      <c r="L161" s="11"/>
    </row>
    <row r="162" customFormat="false" ht="15" hidden="false" customHeight="false" outlineLevel="0" collapsed="false">
      <c r="A162" s="11"/>
      <c r="B162" s="11"/>
      <c r="C162" s="11"/>
      <c r="D162" s="11"/>
      <c r="E162" s="11"/>
      <c r="F162" s="14" t="str">
        <f aca="false">IF($E162="","",IFERROR(VLOOKUP($E162,Nomenclator!$A$8:$B$57,2,FALSE()),"substanță necunoscută"))</f>
        <v/>
      </c>
      <c r="G162" s="17"/>
      <c r="H162" s="16" t="str">
        <f aca="false">IF(OR($E162="",$G162=""),"",IFERROR($G162*$F162,""))</f>
        <v/>
      </c>
      <c r="I162" s="11"/>
      <c r="J162" s="11"/>
      <c r="K162" s="16" t="str">
        <f aca="false">IF($H162="","",IF($J162="Introducere pe piață",$H162,0))</f>
        <v/>
      </c>
      <c r="L162" s="11"/>
    </row>
    <row r="163" customFormat="false" ht="15" hidden="false" customHeight="false" outlineLevel="0" collapsed="false">
      <c r="A163" s="11"/>
      <c r="B163" s="11"/>
      <c r="C163" s="11"/>
      <c r="D163" s="11"/>
      <c r="E163" s="11"/>
      <c r="F163" s="14" t="str">
        <f aca="false">IF($E163="","",IFERROR(VLOOKUP($E163,Nomenclator!$A$8:$B$57,2,FALSE()),"substanță necunoscută"))</f>
        <v/>
      </c>
      <c r="G163" s="17"/>
      <c r="H163" s="16" t="str">
        <f aca="false">IF(OR($E163="",$G163=""),"",IFERROR($G163*$F163,""))</f>
        <v/>
      </c>
      <c r="I163" s="11"/>
      <c r="J163" s="11"/>
      <c r="K163" s="16" t="str">
        <f aca="false">IF($H163="","",IF($J163="Introducere pe piață",$H163,0))</f>
        <v/>
      </c>
      <c r="L163" s="11"/>
    </row>
    <row r="164" customFormat="false" ht="15" hidden="false" customHeight="false" outlineLevel="0" collapsed="false">
      <c r="A164" s="11"/>
      <c r="B164" s="11"/>
      <c r="C164" s="11"/>
      <c r="D164" s="11"/>
      <c r="E164" s="11"/>
      <c r="F164" s="14" t="str">
        <f aca="false">IF($E164="","",IFERROR(VLOOKUP($E164,Nomenclator!$A$8:$B$57,2,FALSE()),"substanță necunoscută"))</f>
        <v/>
      </c>
      <c r="G164" s="17"/>
      <c r="H164" s="16" t="str">
        <f aca="false">IF(OR($E164="",$G164=""),"",IFERROR($G164*$F164,""))</f>
        <v/>
      </c>
      <c r="I164" s="11"/>
      <c r="J164" s="11"/>
      <c r="K164" s="16" t="str">
        <f aca="false">IF($H164="","",IF($J164="Introducere pe piață",$H164,0))</f>
        <v/>
      </c>
      <c r="L164" s="11"/>
    </row>
    <row r="165" customFormat="false" ht="15" hidden="false" customHeight="false" outlineLevel="0" collapsed="false">
      <c r="A165" s="11"/>
      <c r="B165" s="11"/>
      <c r="C165" s="11"/>
      <c r="D165" s="11"/>
      <c r="E165" s="11"/>
      <c r="F165" s="14" t="str">
        <f aca="false">IF($E165="","",IFERROR(VLOOKUP($E165,Nomenclator!$A$8:$B$57,2,FALSE()),"substanță necunoscută"))</f>
        <v/>
      </c>
      <c r="G165" s="17"/>
      <c r="H165" s="16" t="str">
        <f aca="false">IF(OR($E165="",$G165=""),"",IFERROR($G165*$F165,""))</f>
        <v/>
      </c>
      <c r="I165" s="11"/>
      <c r="J165" s="11"/>
      <c r="K165" s="16" t="str">
        <f aca="false">IF($H165="","",IF($J165="Introducere pe piață",$H165,0))</f>
        <v/>
      </c>
      <c r="L165" s="11"/>
    </row>
    <row r="166" customFormat="false" ht="15" hidden="false" customHeight="false" outlineLevel="0" collapsed="false">
      <c r="A166" s="11"/>
      <c r="B166" s="11"/>
      <c r="C166" s="11"/>
      <c r="D166" s="11"/>
      <c r="E166" s="11"/>
      <c r="F166" s="14" t="str">
        <f aca="false">IF($E166="","",IFERROR(VLOOKUP($E166,Nomenclator!$A$8:$B$57,2,FALSE()),"substanță necunoscută"))</f>
        <v/>
      </c>
      <c r="G166" s="17"/>
      <c r="H166" s="16" t="str">
        <f aca="false">IF(OR($E166="",$G166=""),"",IFERROR($G166*$F166,""))</f>
        <v/>
      </c>
      <c r="I166" s="11"/>
      <c r="J166" s="11"/>
      <c r="K166" s="16" t="str">
        <f aca="false">IF($H166="","",IF($J166="Introducere pe piață",$H166,0))</f>
        <v/>
      </c>
      <c r="L166" s="11"/>
    </row>
    <row r="167" customFormat="false" ht="15" hidden="false" customHeight="false" outlineLevel="0" collapsed="false">
      <c r="A167" s="11"/>
      <c r="B167" s="11"/>
      <c r="C167" s="11"/>
      <c r="D167" s="11"/>
      <c r="E167" s="11"/>
      <c r="F167" s="14" t="str">
        <f aca="false">IF($E167="","",IFERROR(VLOOKUP($E167,Nomenclator!$A$8:$B$57,2,FALSE()),"substanță necunoscută"))</f>
        <v/>
      </c>
      <c r="G167" s="17"/>
      <c r="H167" s="16" t="str">
        <f aca="false">IF(OR($E167="",$G167=""),"",IFERROR($G167*$F167,""))</f>
        <v/>
      </c>
      <c r="I167" s="11"/>
      <c r="J167" s="11"/>
      <c r="K167" s="16" t="str">
        <f aca="false">IF($H167="","",IF($J167="Introducere pe piață",$H167,0))</f>
        <v/>
      </c>
      <c r="L167" s="11"/>
    </row>
    <row r="168" customFormat="false" ht="15" hidden="false" customHeight="false" outlineLevel="0" collapsed="false">
      <c r="A168" s="11"/>
      <c r="B168" s="11"/>
      <c r="C168" s="11"/>
      <c r="D168" s="11"/>
      <c r="E168" s="11"/>
      <c r="F168" s="14" t="str">
        <f aca="false">IF($E168="","",IFERROR(VLOOKUP($E168,Nomenclator!$A$8:$B$57,2,FALSE()),"substanță necunoscută"))</f>
        <v/>
      </c>
      <c r="G168" s="17"/>
      <c r="H168" s="16" t="str">
        <f aca="false">IF(OR($E168="",$G168=""),"",IFERROR($G168*$F168,""))</f>
        <v/>
      </c>
      <c r="I168" s="11"/>
      <c r="J168" s="11"/>
      <c r="K168" s="16" t="str">
        <f aca="false">IF($H168="","",IF($J168="Introducere pe piață",$H168,0))</f>
        <v/>
      </c>
      <c r="L168" s="11"/>
    </row>
    <row r="169" customFormat="false" ht="15" hidden="false" customHeight="false" outlineLevel="0" collapsed="false">
      <c r="A169" s="11"/>
      <c r="B169" s="11"/>
      <c r="C169" s="11"/>
      <c r="D169" s="11"/>
      <c r="E169" s="11"/>
      <c r="F169" s="14" t="str">
        <f aca="false">IF($E169="","",IFERROR(VLOOKUP($E169,Nomenclator!$A$8:$B$57,2,FALSE()),"substanță necunoscută"))</f>
        <v/>
      </c>
      <c r="G169" s="17"/>
      <c r="H169" s="16" t="str">
        <f aca="false">IF(OR($E169="",$G169=""),"",IFERROR($G169*$F169,""))</f>
        <v/>
      </c>
      <c r="I169" s="11"/>
      <c r="J169" s="11"/>
      <c r="K169" s="16" t="str">
        <f aca="false">IF($H169="","",IF($J169="Introducere pe piață",$H169,0))</f>
        <v/>
      </c>
      <c r="L169" s="11"/>
    </row>
    <row r="170" customFormat="false" ht="15" hidden="false" customHeight="false" outlineLevel="0" collapsed="false">
      <c r="A170" s="11"/>
      <c r="B170" s="11"/>
      <c r="C170" s="11"/>
      <c r="D170" s="11"/>
      <c r="E170" s="11"/>
      <c r="F170" s="14" t="str">
        <f aca="false">IF($E170="","",IFERROR(VLOOKUP($E170,Nomenclator!$A$8:$B$57,2,FALSE()),"substanță necunoscută"))</f>
        <v/>
      </c>
      <c r="G170" s="17"/>
      <c r="H170" s="16" t="str">
        <f aca="false">IF(OR($E170="",$G170=""),"",IFERROR($G170*$F170,""))</f>
        <v/>
      </c>
      <c r="I170" s="11"/>
      <c r="J170" s="11"/>
      <c r="K170" s="16" t="str">
        <f aca="false">IF($H170="","",IF($J170="Introducere pe piață",$H170,0))</f>
        <v/>
      </c>
      <c r="L170" s="11"/>
    </row>
    <row r="171" customFormat="false" ht="15" hidden="false" customHeight="false" outlineLevel="0" collapsed="false">
      <c r="A171" s="11"/>
      <c r="B171" s="11"/>
      <c r="C171" s="11"/>
      <c r="D171" s="11"/>
      <c r="E171" s="11"/>
      <c r="F171" s="14" t="str">
        <f aca="false">IF($E171="","",IFERROR(VLOOKUP($E171,Nomenclator!$A$8:$B$57,2,FALSE()),"substanță necunoscută"))</f>
        <v/>
      </c>
      <c r="G171" s="17"/>
      <c r="H171" s="16" t="str">
        <f aca="false">IF(OR($E171="",$G171=""),"",IFERROR($G171*$F171,""))</f>
        <v/>
      </c>
      <c r="I171" s="11"/>
      <c r="J171" s="11"/>
      <c r="K171" s="16" t="str">
        <f aca="false">IF($H171="","",IF($J171="Introducere pe piață",$H171,0))</f>
        <v/>
      </c>
      <c r="L171" s="11"/>
    </row>
    <row r="172" customFormat="false" ht="15" hidden="false" customHeight="false" outlineLevel="0" collapsed="false">
      <c r="A172" s="11"/>
      <c r="B172" s="11"/>
      <c r="C172" s="11"/>
      <c r="D172" s="11"/>
      <c r="E172" s="11"/>
      <c r="F172" s="14" t="str">
        <f aca="false">IF($E172="","",IFERROR(VLOOKUP($E172,Nomenclator!$A$8:$B$57,2,FALSE()),"substanță necunoscută"))</f>
        <v/>
      </c>
      <c r="G172" s="17"/>
      <c r="H172" s="16" t="str">
        <f aca="false">IF(OR($E172="",$G172=""),"",IFERROR($G172*$F172,""))</f>
        <v/>
      </c>
      <c r="I172" s="11"/>
      <c r="J172" s="11"/>
      <c r="K172" s="16" t="str">
        <f aca="false">IF($H172="","",IF($J172="Introducere pe piață",$H172,0))</f>
        <v/>
      </c>
      <c r="L172" s="11"/>
    </row>
    <row r="173" customFormat="false" ht="15" hidden="false" customHeight="false" outlineLevel="0" collapsed="false">
      <c r="A173" s="11"/>
      <c r="B173" s="11"/>
      <c r="C173" s="11"/>
      <c r="D173" s="11"/>
      <c r="E173" s="11"/>
      <c r="F173" s="14" t="str">
        <f aca="false">IF($E173="","",IFERROR(VLOOKUP($E173,Nomenclator!$A$8:$B$57,2,FALSE()),"substanță necunoscută"))</f>
        <v/>
      </c>
      <c r="G173" s="17"/>
      <c r="H173" s="16" t="str">
        <f aca="false">IF(OR($E173="",$G173=""),"",IFERROR($G173*$F173,""))</f>
        <v/>
      </c>
      <c r="I173" s="11"/>
      <c r="J173" s="11"/>
      <c r="K173" s="16" t="str">
        <f aca="false">IF($H173="","",IF($J173="Introducere pe piață",$H173,0))</f>
        <v/>
      </c>
      <c r="L173" s="11"/>
    </row>
    <row r="174" customFormat="false" ht="15" hidden="false" customHeight="false" outlineLevel="0" collapsed="false">
      <c r="A174" s="11"/>
      <c r="B174" s="11"/>
      <c r="C174" s="11"/>
      <c r="D174" s="11"/>
      <c r="E174" s="11"/>
      <c r="F174" s="14" t="str">
        <f aca="false">IF($E174="","",IFERROR(VLOOKUP($E174,Nomenclator!$A$8:$B$57,2,FALSE()),"substanță necunoscută"))</f>
        <v/>
      </c>
      <c r="G174" s="17"/>
      <c r="H174" s="16" t="str">
        <f aca="false">IF(OR($E174="",$G174=""),"",IFERROR($G174*$F174,""))</f>
        <v/>
      </c>
      <c r="I174" s="11"/>
      <c r="J174" s="11"/>
      <c r="K174" s="16" t="str">
        <f aca="false">IF($H174="","",IF($J174="Introducere pe piață",$H174,0))</f>
        <v/>
      </c>
      <c r="L174" s="11"/>
    </row>
    <row r="175" customFormat="false" ht="15" hidden="false" customHeight="false" outlineLevel="0" collapsed="false">
      <c r="A175" s="11"/>
      <c r="B175" s="11"/>
      <c r="C175" s="11"/>
      <c r="D175" s="11"/>
      <c r="E175" s="11"/>
      <c r="F175" s="14" t="str">
        <f aca="false">IF($E175="","",IFERROR(VLOOKUP($E175,Nomenclator!$A$8:$B$57,2,FALSE()),"substanță necunoscută"))</f>
        <v/>
      </c>
      <c r="G175" s="17"/>
      <c r="H175" s="16" t="str">
        <f aca="false">IF(OR($E175="",$G175=""),"",IFERROR($G175*$F175,""))</f>
        <v/>
      </c>
      <c r="I175" s="11"/>
      <c r="J175" s="11"/>
      <c r="K175" s="16" t="str">
        <f aca="false">IF($H175="","",IF($J175="Introducere pe piață",$H175,0))</f>
        <v/>
      </c>
      <c r="L175" s="11"/>
    </row>
    <row r="176" customFormat="false" ht="15" hidden="false" customHeight="false" outlineLevel="0" collapsed="false">
      <c r="A176" s="11"/>
      <c r="B176" s="11"/>
      <c r="C176" s="11"/>
      <c r="D176" s="11"/>
      <c r="E176" s="11"/>
      <c r="F176" s="14" t="str">
        <f aca="false">IF($E176="","",IFERROR(VLOOKUP($E176,Nomenclator!$A$8:$B$57,2,FALSE()),"substanță necunoscută"))</f>
        <v/>
      </c>
      <c r="G176" s="17"/>
      <c r="H176" s="16" t="str">
        <f aca="false">IF(OR($E176="",$G176=""),"",IFERROR($G176*$F176,""))</f>
        <v/>
      </c>
      <c r="I176" s="11"/>
      <c r="J176" s="11"/>
      <c r="K176" s="16" t="str">
        <f aca="false">IF($H176="","",IF($J176="Introducere pe piață",$H176,0))</f>
        <v/>
      </c>
      <c r="L176" s="11"/>
    </row>
    <row r="177" customFormat="false" ht="15" hidden="false" customHeight="false" outlineLevel="0" collapsed="false">
      <c r="A177" s="11"/>
      <c r="B177" s="11"/>
      <c r="C177" s="11"/>
      <c r="D177" s="11"/>
      <c r="E177" s="11"/>
      <c r="F177" s="14" t="str">
        <f aca="false">IF($E177="","",IFERROR(VLOOKUP($E177,Nomenclator!$A$8:$B$57,2,FALSE()),"substanță necunoscută"))</f>
        <v/>
      </c>
      <c r="G177" s="17"/>
      <c r="H177" s="16" t="str">
        <f aca="false">IF(OR($E177="",$G177=""),"",IFERROR($G177*$F177,""))</f>
        <v/>
      </c>
      <c r="I177" s="11"/>
      <c r="J177" s="11"/>
      <c r="K177" s="16" t="str">
        <f aca="false">IF($H177="","",IF($J177="Introducere pe piață",$H177,0))</f>
        <v/>
      </c>
      <c r="L177" s="11"/>
    </row>
    <row r="178" customFormat="false" ht="15" hidden="false" customHeight="false" outlineLevel="0" collapsed="false">
      <c r="A178" s="11"/>
      <c r="B178" s="11"/>
      <c r="C178" s="11"/>
      <c r="D178" s="11"/>
      <c r="E178" s="11"/>
      <c r="F178" s="14" t="str">
        <f aca="false">IF($E178="","",IFERROR(VLOOKUP($E178,Nomenclator!$A$8:$B$57,2,FALSE()),"substanță necunoscută"))</f>
        <v/>
      </c>
      <c r="G178" s="17"/>
      <c r="H178" s="16" t="str">
        <f aca="false">IF(OR($E178="",$G178=""),"",IFERROR($G178*$F178,""))</f>
        <v/>
      </c>
      <c r="I178" s="11"/>
      <c r="J178" s="11"/>
      <c r="K178" s="16" t="str">
        <f aca="false">IF($H178="","",IF($J178="Introducere pe piață",$H178,0))</f>
        <v/>
      </c>
      <c r="L178" s="11"/>
    </row>
    <row r="179" customFormat="false" ht="15" hidden="false" customHeight="false" outlineLevel="0" collapsed="false">
      <c r="A179" s="11"/>
      <c r="B179" s="11"/>
      <c r="C179" s="11"/>
      <c r="D179" s="11"/>
      <c r="E179" s="11"/>
      <c r="F179" s="14" t="str">
        <f aca="false">IF($E179="","",IFERROR(VLOOKUP($E179,Nomenclator!$A$8:$B$57,2,FALSE()),"substanță necunoscută"))</f>
        <v/>
      </c>
      <c r="G179" s="17"/>
      <c r="H179" s="16" t="str">
        <f aca="false">IF(OR($E179="",$G179=""),"",IFERROR($G179*$F179,""))</f>
        <v/>
      </c>
      <c r="I179" s="11"/>
      <c r="J179" s="11"/>
      <c r="K179" s="16" t="str">
        <f aca="false">IF($H179="","",IF($J179="Introducere pe piață",$H179,0))</f>
        <v/>
      </c>
      <c r="L179" s="11"/>
    </row>
    <row r="180" customFormat="false" ht="15" hidden="false" customHeight="false" outlineLevel="0" collapsed="false">
      <c r="A180" s="11"/>
      <c r="B180" s="11"/>
      <c r="C180" s="11"/>
      <c r="D180" s="11"/>
      <c r="E180" s="11"/>
      <c r="F180" s="14" t="str">
        <f aca="false">IF($E180="","",IFERROR(VLOOKUP($E180,Nomenclator!$A$8:$B$57,2,FALSE()),"substanță necunoscută"))</f>
        <v/>
      </c>
      <c r="G180" s="17"/>
      <c r="H180" s="16" t="str">
        <f aca="false">IF(OR($E180="",$G180=""),"",IFERROR($G180*$F180,""))</f>
        <v/>
      </c>
      <c r="I180" s="11"/>
      <c r="J180" s="11"/>
      <c r="K180" s="16" t="str">
        <f aca="false">IF($H180="","",IF($J180="Introducere pe piață",$H180,0))</f>
        <v/>
      </c>
      <c r="L180" s="11"/>
    </row>
    <row r="181" customFormat="false" ht="15" hidden="false" customHeight="false" outlineLevel="0" collapsed="false">
      <c r="A181" s="11"/>
      <c r="B181" s="11"/>
      <c r="C181" s="11"/>
      <c r="D181" s="11"/>
      <c r="E181" s="11"/>
      <c r="F181" s="14" t="str">
        <f aca="false">IF($E181="","",IFERROR(VLOOKUP($E181,Nomenclator!$A$8:$B$57,2,FALSE()),"substanță necunoscută"))</f>
        <v/>
      </c>
      <c r="G181" s="17"/>
      <c r="H181" s="16" t="str">
        <f aca="false">IF(OR($E181="",$G181=""),"",IFERROR($G181*$F181,""))</f>
        <v/>
      </c>
      <c r="I181" s="11"/>
      <c r="J181" s="11"/>
      <c r="K181" s="16" t="str">
        <f aca="false">IF($H181="","",IF($J181="Introducere pe piață",$H181,0))</f>
        <v/>
      </c>
      <c r="L181" s="11"/>
    </row>
    <row r="182" customFormat="false" ht="15" hidden="false" customHeight="false" outlineLevel="0" collapsed="false">
      <c r="A182" s="11"/>
      <c r="B182" s="11"/>
      <c r="C182" s="11"/>
      <c r="D182" s="11"/>
      <c r="E182" s="11"/>
      <c r="F182" s="14" t="str">
        <f aca="false">IF($E182="","",IFERROR(VLOOKUP($E182,Nomenclator!$A$8:$B$57,2,FALSE()),"substanță necunoscută"))</f>
        <v/>
      </c>
      <c r="G182" s="17"/>
      <c r="H182" s="16" t="str">
        <f aca="false">IF(OR($E182="",$G182=""),"",IFERROR($G182*$F182,""))</f>
        <v/>
      </c>
      <c r="I182" s="11"/>
      <c r="J182" s="11"/>
      <c r="K182" s="16" t="str">
        <f aca="false">IF($H182="","",IF($J182="Introducere pe piață",$H182,0))</f>
        <v/>
      </c>
      <c r="L182" s="11"/>
    </row>
    <row r="183" customFormat="false" ht="15" hidden="false" customHeight="false" outlineLevel="0" collapsed="false">
      <c r="A183" s="11"/>
      <c r="B183" s="11"/>
      <c r="C183" s="11"/>
      <c r="D183" s="11"/>
      <c r="E183" s="11"/>
      <c r="F183" s="14" t="str">
        <f aca="false">IF($E183="","",IFERROR(VLOOKUP($E183,Nomenclator!$A$8:$B$57,2,FALSE()),"substanță necunoscută"))</f>
        <v/>
      </c>
      <c r="G183" s="17"/>
      <c r="H183" s="16" t="str">
        <f aca="false">IF(OR($E183="",$G183=""),"",IFERROR($G183*$F183,""))</f>
        <v/>
      </c>
      <c r="I183" s="11"/>
      <c r="J183" s="11"/>
      <c r="K183" s="16" t="str">
        <f aca="false">IF($H183="","",IF($J183="Introducere pe piață",$H183,0))</f>
        <v/>
      </c>
      <c r="L183" s="11"/>
    </row>
    <row r="184" customFormat="false" ht="15" hidden="false" customHeight="false" outlineLevel="0" collapsed="false">
      <c r="A184" s="11"/>
      <c r="B184" s="11"/>
      <c r="C184" s="11"/>
      <c r="D184" s="11"/>
      <c r="E184" s="11"/>
      <c r="F184" s="14" t="str">
        <f aca="false">IF($E184="","",IFERROR(VLOOKUP($E184,Nomenclator!$A$8:$B$57,2,FALSE()),"substanță necunoscută"))</f>
        <v/>
      </c>
      <c r="G184" s="17"/>
      <c r="H184" s="16" t="str">
        <f aca="false">IF(OR($E184="",$G184=""),"",IFERROR($G184*$F184,""))</f>
        <v/>
      </c>
      <c r="I184" s="11"/>
      <c r="J184" s="11"/>
      <c r="K184" s="16" t="str">
        <f aca="false">IF($H184="","",IF($J184="Introducere pe piață",$H184,0))</f>
        <v/>
      </c>
      <c r="L184" s="11"/>
    </row>
    <row r="185" customFormat="false" ht="15" hidden="false" customHeight="false" outlineLevel="0" collapsed="false">
      <c r="A185" s="11"/>
      <c r="B185" s="11"/>
      <c r="C185" s="11"/>
      <c r="D185" s="11"/>
      <c r="E185" s="11"/>
      <c r="F185" s="14" t="str">
        <f aca="false">IF($E185="","",IFERROR(VLOOKUP($E185,Nomenclator!$A$8:$B$57,2,FALSE()),"substanță necunoscută"))</f>
        <v/>
      </c>
      <c r="G185" s="17"/>
      <c r="H185" s="16" t="str">
        <f aca="false">IF(OR($E185="",$G185=""),"",IFERROR($G185*$F185,""))</f>
        <v/>
      </c>
      <c r="I185" s="11"/>
      <c r="J185" s="11"/>
      <c r="K185" s="16" t="str">
        <f aca="false">IF($H185="","",IF($J185="Introducere pe piață",$H185,0))</f>
        <v/>
      </c>
      <c r="L185" s="11"/>
    </row>
    <row r="186" customFormat="false" ht="15" hidden="false" customHeight="false" outlineLevel="0" collapsed="false">
      <c r="A186" s="11"/>
      <c r="B186" s="11"/>
      <c r="C186" s="11"/>
      <c r="D186" s="11"/>
      <c r="E186" s="11"/>
      <c r="F186" s="14" t="str">
        <f aca="false">IF($E186="","",IFERROR(VLOOKUP($E186,Nomenclator!$A$8:$B$57,2,FALSE()),"substanță necunoscută"))</f>
        <v/>
      </c>
      <c r="G186" s="17"/>
      <c r="H186" s="16" t="str">
        <f aca="false">IF(OR($E186="",$G186=""),"",IFERROR($G186*$F186,""))</f>
        <v/>
      </c>
      <c r="I186" s="11"/>
      <c r="J186" s="11"/>
      <c r="K186" s="16" t="str">
        <f aca="false">IF($H186="","",IF($J186="Introducere pe piață",$H186,0))</f>
        <v/>
      </c>
      <c r="L186" s="11"/>
    </row>
    <row r="187" customFormat="false" ht="15" hidden="false" customHeight="false" outlineLevel="0" collapsed="false">
      <c r="A187" s="11"/>
      <c r="B187" s="11"/>
      <c r="C187" s="11"/>
      <c r="D187" s="11"/>
      <c r="E187" s="11"/>
      <c r="F187" s="14" t="str">
        <f aca="false">IF($E187="","",IFERROR(VLOOKUP($E187,Nomenclator!$A$8:$B$57,2,FALSE()),"substanță necunoscută"))</f>
        <v/>
      </c>
      <c r="G187" s="17"/>
      <c r="H187" s="16" t="str">
        <f aca="false">IF(OR($E187="",$G187=""),"",IFERROR($G187*$F187,""))</f>
        <v/>
      </c>
      <c r="I187" s="11"/>
      <c r="J187" s="11"/>
      <c r="K187" s="16" t="str">
        <f aca="false">IF($H187="","",IF($J187="Introducere pe piață",$H187,0))</f>
        <v/>
      </c>
      <c r="L187" s="11"/>
    </row>
    <row r="188" customFormat="false" ht="15" hidden="false" customHeight="false" outlineLevel="0" collapsed="false">
      <c r="A188" s="11"/>
      <c r="B188" s="11"/>
      <c r="C188" s="11"/>
      <c r="D188" s="11"/>
      <c r="E188" s="11"/>
      <c r="F188" s="14" t="str">
        <f aca="false">IF($E188="","",IFERROR(VLOOKUP($E188,Nomenclator!$A$8:$B$57,2,FALSE()),"substanță necunoscută"))</f>
        <v/>
      </c>
      <c r="G188" s="17"/>
      <c r="H188" s="16" t="str">
        <f aca="false">IF(OR($E188="",$G188=""),"",IFERROR($G188*$F188,""))</f>
        <v/>
      </c>
      <c r="I188" s="11"/>
      <c r="J188" s="11"/>
      <c r="K188" s="16" t="str">
        <f aca="false">IF($H188="","",IF($J188="Introducere pe piață",$H188,0))</f>
        <v/>
      </c>
      <c r="L188" s="11"/>
    </row>
    <row r="189" customFormat="false" ht="15" hidden="false" customHeight="false" outlineLevel="0" collapsed="false">
      <c r="A189" s="11"/>
      <c r="B189" s="11"/>
      <c r="C189" s="11"/>
      <c r="D189" s="11"/>
      <c r="E189" s="11"/>
      <c r="F189" s="14" t="str">
        <f aca="false">IF($E189="","",IFERROR(VLOOKUP($E189,Nomenclator!$A$8:$B$57,2,FALSE()),"substanță necunoscută"))</f>
        <v/>
      </c>
      <c r="G189" s="17"/>
      <c r="H189" s="16" t="str">
        <f aca="false">IF(OR($E189="",$G189=""),"",IFERROR($G189*$F189,""))</f>
        <v/>
      </c>
      <c r="I189" s="11"/>
      <c r="J189" s="11"/>
      <c r="K189" s="16" t="str">
        <f aca="false">IF($H189="","",IF($J189="Introducere pe piață",$H189,0))</f>
        <v/>
      </c>
      <c r="L189" s="11"/>
    </row>
    <row r="190" customFormat="false" ht="15" hidden="false" customHeight="false" outlineLevel="0" collapsed="false">
      <c r="A190" s="11"/>
      <c r="B190" s="11"/>
      <c r="C190" s="11"/>
      <c r="D190" s="11"/>
      <c r="E190" s="11"/>
      <c r="F190" s="14" t="str">
        <f aca="false">IF($E190="","",IFERROR(VLOOKUP($E190,Nomenclator!$A$8:$B$57,2,FALSE()),"substanță necunoscută"))</f>
        <v/>
      </c>
      <c r="G190" s="17"/>
      <c r="H190" s="16" t="str">
        <f aca="false">IF(OR($E190="",$G190=""),"",IFERROR($G190*$F190,""))</f>
        <v/>
      </c>
      <c r="I190" s="11"/>
      <c r="J190" s="11"/>
      <c r="K190" s="16" t="str">
        <f aca="false">IF($H190="","",IF($J190="Introducere pe piață",$H190,0))</f>
        <v/>
      </c>
      <c r="L190" s="11"/>
    </row>
    <row r="191" customFormat="false" ht="15" hidden="false" customHeight="false" outlineLevel="0" collapsed="false">
      <c r="A191" s="11"/>
      <c r="B191" s="11"/>
      <c r="C191" s="11"/>
      <c r="D191" s="11"/>
      <c r="E191" s="11"/>
      <c r="F191" s="14" t="str">
        <f aca="false">IF($E191="","",IFERROR(VLOOKUP($E191,Nomenclator!$A$8:$B$57,2,FALSE()),"substanță necunoscută"))</f>
        <v/>
      </c>
      <c r="G191" s="17"/>
      <c r="H191" s="16" t="str">
        <f aca="false">IF(OR($E191="",$G191=""),"",IFERROR($G191*$F191,""))</f>
        <v/>
      </c>
      <c r="I191" s="11"/>
      <c r="J191" s="11"/>
      <c r="K191" s="16" t="str">
        <f aca="false">IF($H191="","",IF($J191="Introducere pe piață",$H191,0))</f>
        <v/>
      </c>
      <c r="L191" s="11"/>
    </row>
    <row r="192" customFormat="false" ht="15" hidden="false" customHeight="false" outlineLevel="0" collapsed="false">
      <c r="A192" s="11"/>
      <c r="B192" s="11"/>
      <c r="C192" s="11"/>
      <c r="D192" s="11"/>
      <c r="E192" s="11"/>
      <c r="F192" s="14" t="str">
        <f aca="false">IF($E192="","",IFERROR(VLOOKUP($E192,Nomenclator!$A$8:$B$57,2,FALSE()),"substanță necunoscută"))</f>
        <v/>
      </c>
      <c r="G192" s="17"/>
      <c r="H192" s="16" t="str">
        <f aca="false">IF(OR($E192="",$G192=""),"",IFERROR($G192*$F192,""))</f>
        <v/>
      </c>
      <c r="I192" s="11"/>
      <c r="J192" s="11"/>
      <c r="K192" s="16" t="str">
        <f aca="false">IF($H192="","",IF($J192="Introducere pe piață",$H192,0))</f>
        <v/>
      </c>
      <c r="L192" s="11"/>
    </row>
    <row r="193" customFormat="false" ht="15" hidden="false" customHeight="false" outlineLevel="0" collapsed="false">
      <c r="A193" s="11"/>
      <c r="B193" s="11"/>
      <c r="C193" s="11"/>
      <c r="D193" s="11"/>
      <c r="E193" s="11"/>
      <c r="F193" s="14" t="str">
        <f aca="false">IF($E193="","",IFERROR(VLOOKUP($E193,Nomenclator!$A$8:$B$57,2,FALSE()),"substanță necunoscută"))</f>
        <v/>
      </c>
      <c r="G193" s="17"/>
      <c r="H193" s="16" t="str">
        <f aca="false">IF(OR($E193="",$G193=""),"",IFERROR($G193*$F193,""))</f>
        <v/>
      </c>
      <c r="I193" s="11"/>
      <c r="J193" s="11"/>
      <c r="K193" s="16" t="str">
        <f aca="false">IF($H193="","",IF($J193="Introducere pe piață",$H193,0))</f>
        <v/>
      </c>
      <c r="L193" s="11"/>
    </row>
    <row r="194" customFormat="false" ht="15" hidden="false" customHeight="false" outlineLevel="0" collapsed="false">
      <c r="A194" s="11"/>
      <c r="B194" s="11"/>
      <c r="C194" s="11"/>
      <c r="D194" s="11"/>
      <c r="E194" s="11"/>
      <c r="F194" s="14" t="str">
        <f aca="false">IF($E194="","",IFERROR(VLOOKUP($E194,Nomenclator!$A$8:$B$57,2,FALSE()),"substanță necunoscută"))</f>
        <v/>
      </c>
      <c r="G194" s="17"/>
      <c r="H194" s="16" t="str">
        <f aca="false">IF(OR($E194="",$G194=""),"",IFERROR($G194*$F194,""))</f>
        <v/>
      </c>
      <c r="I194" s="11"/>
      <c r="J194" s="11"/>
      <c r="K194" s="16" t="str">
        <f aca="false">IF($H194="","",IF($J194="Introducere pe piață",$H194,0))</f>
        <v/>
      </c>
      <c r="L194" s="11"/>
    </row>
    <row r="195" customFormat="false" ht="15" hidden="false" customHeight="false" outlineLevel="0" collapsed="false">
      <c r="A195" s="11"/>
      <c r="B195" s="11"/>
      <c r="C195" s="11"/>
      <c r="D195" s="11"/>
      <c r="E195" s="11"/>
      <c r="F195" s="14" t="str">
        <f aca="false">IF($E195="","",IFERROR(VLOOKUP($E195,Nomenclator!$A$8:$B$57,2,FALSE()),"substanță necunoscută"))</f>
        <v/>
      </c>
      <c r="G195" s="17"/>
      <c r="H195" s="16" t="str">
        <f aca="false">IF(OR($E195="",$G195=""),"",IFERROR($G195*$F195,""))</f>
        <v/>
      </c>
      <c r="I195" s="11"/>
      <c r="J195" s="11"/>
      <c r="K195" s="16" t="str">
        <f aca="false">IF($H195="","",IF($J195="Introducere pe piață",$H195,0))</f>
        <v/>
      </c>
      <c r="L195" s="11"/>
    </row>
    <row r="196" customFormat="false" ht="15" hidden="false" customHeight="false" outlineLevel="0" collapsed="false">
      <c r="A196" s="11"/>
      <c r="B196" s="11"/>
      <c r="C196" s="11"/>
      <c r="D196" s="11"/>
      <c r="E196" s="11"/>
      <c r="F196" s="14" t="str">
        <f aca="false">IF($E196="","",IFERROR(VLOOKUP($E196,Nomenclator!$A$8:$B$57,2,FALSE()),"substanță necunoscută"))</f>
        <v/>
      </c>
      <c r="G196" s="17"/>
      <c r="H196" s="16" t="str">
        <f aca="false">IF(OR($E196="",$G196=""),"",IFERROR($G196*$F196,""))</f>
        <v/>
      </c>
      <c r="I196" s="11"/>
      <c r="J196" s="11"/>
      <c r="K196" s="16" t="str">
        <f aca="false">IF($H196="","",IF($J196="Introducere pe piață",$H196,0))</f>
        <v/>
      </c>
      <c r="L196" s="11"/>
    </row>
    <row r="197" customFormat="false" ht="15" hidden="false" customHeight="false" outlineLevel="0" collapsed="false">
      <c r="A197" s="11"/>
      <c r="B197" s="11"/>
      <c r="C197" s="11"/>
      <c r="D197" s="11"/>
      <c r="E197" s="11"/>
      <c r="F197" s="14" t="str">
        <f aca="false">IF($E197="","",IFERROR(VLOOKUP($E197,Nomenclator!$A$8:$B$57,2,FALSE()),"substanță necunoscută"))</f>
        <v/>
      </c>
      <c r="G197" s="17"/>
      <c r="H197" s="16" t="str">
        <f aca="false">IF(OR($E197="",$G197=""),"",IFERROR($G197*$F197,""))</f>
        <v/>
      </c>
      <c r="I197" s="11"/>
      <c r="J197" s="11"/>
      <c r="K197" s="16" t="str">
        <f aca="false">IF($H197="","",IF($J197="Introducere pe piață",$H197,0))</f>
        <v/>
      </c>
      <c r="L197" s="11"/>
    </row>
    <row r="198" customFormat="false" ht="15" hidden="false" customHeight="false" outlineLevel="0" collapsed="false">
      <c r="A198" s="11"/>
      <c r="B198" s="11"/>
      <c r="C198" s="11"/>
      <c r="D198" s="11"/>
      <c r="E198" s="11"/>
      <c r="F198" s="14" t="str">
        <f aca="false">IF($E198="","",IFERROR(VLOOKUP($E198,Nomenclator!$A$8:$B$57,2,FALSE()),"substanță necunoscută"))</f>
        <v/>
      </c>
      <c r="G198" s="17"/>
      <c r="H198" s="16" t="str">
        <f aca="false">IF(OR($E198="",$G198=""),"",IFERROR($G198*$F198,""))</f>
        <v/>
      </c>
      <c r="I198" s="11"/>
      <c r="J198" s="11"/>
      <c r="K198" s="16" t="str">
        <f aca="false">IF($H198="","",IF($J198="Introducere pe piață",$H198,0))</f>
        <v/>
      </c>
      <c r="L198" s="11"/>
    </row>
    <row r="199" customFormat="false" ht="15" hidden="false" customHeight="false" outlineLevel="0" collapsed="false">
      <c r="A199" s="11"/>
      <c r="B199" s="11"/>
      <c r="C199" s="11"/>
      <c r="D199" s="11"/>
      <c r="E199" s="11"/>
      <c r="F199" s="14" t="str">
        <f aca="false">IF($E199="","",IFERROR(VLOOKUP($E199,Nomenclator!$A$8:$B$57,2,FALSE()),"substanță necunoscută"))</f>
        <v/>
      </c>
      <c r="G199" s="17"/>
      <c r="H199" s="16" t="str">
        <f aca="false">IF(OR($E199="",$G199=""),"",IFERROR($G199*$F199,""))</f>
        <v/>
      </c>
      <c r="I199" s="11"/>
      <c r="J199" s="11"/>
      <c r="K199" s="16" t="str">
        <f aca="false">IF($H199="","",IF($J199="Introducere pe piață",$H199,0))</f>
        <v/>
      </c>
      <c r="L199" s="11"/>
    </row>
    <row r="200" customFormat="false" ht="15" hidden="false" customHeight="false" outlineLevel="0" collapsed="false">
      <c r="A200" s="11"/>
      <c r="B200" s="11"/>
      <c r="C200" s="11"/>
      <c r="D200" s="11"/>
      <c r="E200" s="11"/>
      <c r="F200" s="14" t="str">
        <f aca="false">IF($E200="","",IFERROR(VLOOKUP($E200,Nomenclator!$A$8:$B$57,2,FALSE()),"substanță necunoscută"))</f>
        <v/>
      </c>
      <c r="G200" s="17"/>
      <c r="H200" s="16" t="str">
        <f aca="false">IF(OR($E200="",$G200=""),"",IFERROR($G200*$F200,""))</f>
        <v/>
      </c>
      <c r="I200" s="11"/>
      <c r="J200" s="11"/>
      <c r="K200" s="16" t="str">
        <f aca="false">IF($H200="","",IF($J200="Introducere pe piață",$H200,0))</f>
        <v/>
      </c>
      <c r="L200" s="11"/>
    </row>
    <row r="201" customFormat="false" ht="15" hidden="false" customHeight="false" outlineLevel="0" collapsed="false">
      <c r="A201" s="11"/>
      <c r="B201" s="11"/>
      <c r="C201" s="11"/>
      <c r="D201" s="11"/>
      <c r="E201" s="11"/>
      <c r="F201" s="14" t="str">
        <f aca="false">IF($E201="","",IFERROR(VLOOKUP($E201,Nomenclator!$A$8:$B$57,2,FALSE()),"substanță necunoscută"))</f>
        <v/>
      </c>
      <c r="G201" s="17"/>
      <c r="H201" s="16" t="str">
        <f aca="false">IF(OR($E201="",$G201=""),"",IFERROR($G201*$F201,""))</f>
        <v/>
      </c>
      <c r="I201" s="11"/>
      <c r="J201" s="11"/>
      <c r="K201" s="16" t="str">
        <f aca="false">IF($H201="","",IF($J201="Introducere pe piață",$H201,0))</f>
        <v/>
      </c>
      <c r="L201" s="11"/>
    </row>
    <row r="202" customFormat="false" ht="15" hidden="false" customHeight="false" outlineLevel="0" collapsed="false">
      <c r="A202" s="11"/>
      <c r="B202" s="11"/>
      <c r="C202" s="11"/>
      <c r="D202" s="11"/>
      <c r="E202" s="11"/>
      <c r="F202" s="14" t="str">
        <f aca="false">IF($E202="","",IFERROR(VLOOKUP($E202,Nomenclator!$A$8:$B$57,2,FALSE()),"substanță necunoscută"))</f>
        <v/>
      </c>
      <c r="G202" s="17"/>
      <c r="H202" s="16" t="str">
        <f aca="false">IF(OR($E202="",$G202=""),"",IFERROR($G202*$F202,""))</f>
        <v/>
      </c>
      <c r="I202" s="11"/>
      <c r="J202" s="11"/>
      <c r="K202" s="16" t="str">
        <f aca="false">IF($H202="","",IF($J202="Introducere pe piață",$H202,0))</f>
        <v/>
      </c>
      <c r="L202" s="11"/>
    </row>
    <row r="203" customFormat="false" ht="15" hidden="false" customHeight="false" outlineLevel="0" collapsed="false">
      <c r="A203" s="11"/>
      <c r="B203" s="11"/>
      <c r="C203" s="11"/>
      <c r="D203" s="11"/>
      <c r="E203" s="11"/>
      <c r="F203" s="14" t="str">
        <f aca="false">IF($E203="","",IFERROR(VLOOKUP($E203,Nomenclator!$A$8:$B$57,2,FALSE()),"substanță necunoscută"))</f>
        <v/>
      </c>
      <c r="G203" s="17"/>
      <c r="H203" s="16" t="str">
        <f aca="false">IF(OR($E203="",$G203=""),"",IFERROR($G203*$F203,""))</f>
        <v/>
      </c>
      <c r="I203" s="11"/>
      <c r="J203" s="11"/>
      <c r="K203" s="16" t="str">
        <f aca="false">IF($H203="","",IF($J203="Introducere pe piață",$H203,0))</f>
        <v/>
      </c>
      <c r="L203" s="11"/>
    </row>
    <row r="204" customFormat="false" ht="15" hidden="false" customHeight="false" outlineLevel="0" collapsed="false">
      <c r="A204" s="11"/>
      <c r="B204" s="11"/>
      <c r="C204" s="11"/>
      <c r="D204" s="11"/>
      <c r="E204" s="11"/>
      <c r="F204" s="14" t="str">
        <f aca="false">IF($E204="","",IFERROR(VLOOKUP($E204,Nomenclator!$A$8:$B$57,2,FALSE()),"substanță necunoscută"))</f>
        <v/>
      </c>
      <c r="G204" s="17"/>
      <c r="H204" s="16" t="str">
        <f aca="false">IF(OR($E204="",$G204=""),"",IFERROR($G204*$F204,""))</f>
        <v/>
      </c>
      <c r="I204" s="11"/>
      <c r="J204" s="11"/>
      <c r="K204" s="16" t="str">
        <f aca="false">IF($H204="","",IF($J204="Introducere pe piață",$H204,0))</f>
        <v/>
      </c>
      <c r="L204" s="11"/>
    </row>
    <row r="205" customFormat="false" ht="15" hidden="false" customHeight="false" outlineLevel="0" collapsed="false">
      <c r="A205" s="11"/>
      <c r="B205" s="11"/>
      <c r="C205" s="11"/>
      <c r="D205" s="11"/>
      <c r="E205" s="11"/>
      <c r="F205" s="14" t="str">
        <f aca="false">IF($E205="","",IFERROR(VLOOKUP($E205,Nomenclator!$A$8:$B$57,2,FALSE()),"substanță necunoscută"))</f>
        <v/>
      </c>
      <c r="G205" s="17"/>
      <c r="H205" s="16" t="str">
        <f aca="false">IF(OR($E205="",$G205=""),"",IFERROR($G205*$F205,""))</f>
        <v/>
      </c>
      <c r="I205" s="11"/>
      <c r="J205" s="11"/>
      <c r="K205" s="16" t="str">
        <f aca="false">IF($H205="","",IF($J205="Introducere pe piață",$H205,0))</f>
        <v/>
      </c>
      <c r="L205" s="11"/>
    </row>
    <row r="206" customFormat="false" ht="15" hidden="false" customHeight="false" outlineLevel="0" collapsed="false">
      <c r="A206" s="11"/>
      <c r="B206" s="11"/>
      <c r="C206" s="11"/>
      <c r="D206" s="11"/>
      <c r="E206" s="11"/>
      <c r="F206" s="14" t="str">
        <f aca="false">IF($E206="","",IFERROR(VLOOKUP($E206,Nomenclator!$A$8:$B$57,2,FALSE()),"substanță necunoscută"))</f>
        <v/>
      </c>
      <c r="G206" s="17"/>
      <c r="H206" s="16" t="str">
        <f aca="false">IF(OR($E206="",$G206=""),"",IFERROR($G206*$F206,""))</f>
        <v/>
      </c>
      <c r="I206" s="11"/>
      <c r="J206" s="11"/>
      <c r="K206" s="16" t="str">
        <f aca="false">IF($H206="","",IF($J206="Introducere pe piață",$H206,0))</f>
        <v/>
      </c>
      <c r="L206" s="11"/>
    </row>
    <row r="207" customFormat="false" ht="15" hidden="false" customHeight="false" outlineLevel="0" collapsed="false">
      <c r="A207" s="11"/>
      <c r="B207" s="11"/>
      <c r="C207" s="11"/>
      <c r="D207" s="11"/>
      <c r="E207" s="11"/>
      <c r="F207" s="14" t="str">
        <f aca="false">IF($E207="","",IFERROR(VLOOKUP($E207,Nomenclator!$A$8:$B$57,2,FALSE()),"substanță necunoscută"))</f>
        <v/>
      </c>
      <c r="G207" s="17"/>
      <c r="H207" s="16" t="str">
        <f aca="false">IF(OR($E207="",$G207=""),"",IFERROR($G207*$F207,""))</f>
        <v/>
      </c>
      <c r="I207" s="11"/>
      <c r="J207" s="11"/>
      <c r="K207" s="16" t="str">
        <f aca="false">IF($H207="","",IF($J207="Introducere pe piață",$H207,0))</f>
        <v/>
      </c>
      <c r="L207" s="11"/>
    </row>
    <row r="208" customFormat="false" ht="15" hidden="false" customHeight="false" outlineLevel="0" collapsed="false">
      <c r="A208" s="11"/>
      <c r="B208" s="11"/>
      <c r="C208" s="11"/>
      <c r="D208" s="11"/>
      <c r="E208" s="11"/>
      <c r="F208" s="14" t="str">
        <f aca="false">IF($E208="","",IFERROR(VLOOKUP($E208,Nomenclator!$A$8:$B$57,2,FALSE()),"substanță necunoscută"))</f>
        <v/>
      </c>
      <c r="G208" s="17"/>
      <c r="H208" s="16" t="str">
        <f aca="false">IF(OR($E208="",$G208=""),"",IFERROR($G208*$F208,""))</f>
        <v/>
      </c>
      <c r="I208" s="11"/>
      <c r="J208" s="11"/>
      <c r="K208" s="16" t="str">
        <f aca="false">IF($H208="","",IF($J208="Introducere pe piață",$H208,0))</f>
        <v/>
      </c>
      <c r="L208" s="11"/>
    </row>
    <row r="209" customFormat="false" ht="15" hidden="false" customHeight="false" outlineLevel="0" collapsed="false">
      <c r="A209" s="11"/>
      <c r="B209" s="11"/>
      <c r="C209" s="11"/>
      <c r="D209" s="11"/>
      <c r="E209" s="11"/>
      <c r="F209" s="14" t="str">
        <f aca="false">IF($E209="","",IFERROR(VLOOKUP($E209,Nomenclator!$A$8:$B$57,2,FALSE()),"substanță necunoscută"))</f>
        <v/>
      </c>
      <c r="G209" s="17"/>
      <c r="H209" s="16" t="str">
        <f aca="false">IF(OR($E209="",$G209=""),"",IFERROR($G209*$F209,""))</f>
        <v/>
      </c>
      <c r="I209" s="11"/>
      <c r="J209" s="11"/>
      <c r="K209" s="16" t="str">
        <f aca="false">IF($H209="","",IF($J209="Introducere pe piață",$H209,0))</f>
        <v/>
      </c>
      <c r="L209" s="11"/>
    </row>
    <row r="210" customFormat="false" ht="15" hidden="false" customHeight="false" outlineLevel="0" collapsed="false">
      <c r="A210" s="11"/>
      <c r="B210" s="11"/>
      <c r="C210" s="11"/>
      <c r="D210" s="11"/>
      <c r="E210" s="11"/>
      <c r="F210" s="14" t="str">
        <f aca="false">IF($E210="","",IFERROR(VLOOKUP($E210,Nomenclator!$A$8:$B$57,2,FALSE()),"substanță necunoscută"))</f>
        <v/>
      </c>
      <c r="G210" s="17"/>
      <c r="H210" s="16" t="str">
        <f aca="false">IF(OR($E210="",$G210=""),"",IFERROR($G210*$F210,""))</f>
        <v/>
      </c>
      <c r="I210" s="11"/>
      <c r="J210" s="11"/>
      <c r="K210" s="16" t="str">
        <f aca="false">IF($H210="","",IF($J210="Introducere pe piață",$H210,0))</f>
        <v/>
      </c>
      <c r="L210" s="11"/>
    </row>
    <row r="211" customFormat="false" ht="15" hidden="false" customHeight="false" outlineLevel="0" collapsed="false">
      <c r="A211" s="11"/>
      <c r="B211" s="11"/>
      <c r="C211" s="11"/>
      <c r="D211" s="11"/>
      <c r="E211" s="11"/>
      <c r="F211" s="14" t="str">
        <f aca="false">IF($E211="","",IFERROR(VLOOKUP($E211,Nomenclator!$A$8:$B$57,2,FALSE()),"substanță necunoscută"))</f>
        <v/>
      </c>
      <c r="G211" s="17"/>
      <c r="H211" s="16" t="str">
        <f aca="false">IF(OR($E211="",$G211=""),"",IFERROR($G211*$F211,""))</f>
        <v/>
      </c>
      <c r="I211" s="11"/>
      <c r="J211" s="11"/>
      <c r="K211" s="16" t="str">
        <f aca="false">IF($H211="","",IF($J211="Introducere pe piață",$H211,0))</f>
        <v/>
      </c>
      <c r="L211" s="11"/>
    </row>
    <row r="212" customFormat="false" ht="15" hidden="false" customHeight="false" outlineLevel="0" collapsed="false">
      <c r="A212" s="11"/>
      <c r="B212" s="11"/>
      <c r="C212" s="11"/>
      <c r="D212" s="11"/>
      <c r="E212" s="11"/>
      <c r="F212" s="14" t="str">
        <f aca="false">IF($E212="","",IFERROR(VLOOKUP($E212,Nomenclator!$A$8:$B$57,2,FALSE()),"substanță necunoscută"))</f>
        <v/>
      </c>
      <c r="G212" s="17"/>
      <c r="H212" s="16" t="str">
        <f aca="false">IF(OR($E212="",$G212=""),"",IFERROR($G212*$F212,""))</f>
        <v/>
      </c>
      <c r="I212" s="11"/>
      <c r="J212" s="11"/>
      <c r="K212" s="16" t="str">
        <f aca="false">IF($H212="","",IF($J212="Introducere pe piață",$H212,0))</f>
        <v/>
      </c>
      <c r="L212" s="11"/>
    </row>
    <row r="213" customFormat="false" ht="15" hidden="false" customHeight="false" outlineLevel="0" collapsed="false">
      <c r="A213" s="11"/>
      <c r="B213" s="11"/>
      <c r="C213" s="11"/>
      <c r="D213" s="11"/>
      <c r="E213" s="11"/>
      <c r="F213" s="14" t="str">
        <f aca="false">IF($E213="","",IFERROR(VLOOKUP($E213,Nomenclator!$A$8:$B$57,2,FALSE()),"substanță necunoscută"))</f>
        <v/>
      </c>
      <c r="G213" s="17"/>
      <c r="H213" s="16" t="str">
        <f aca="false">IF(OR($E213="",$G213=""),"",IFERROR($G213*$F213,""))</f>
        <v/>
      </c>
      <c r="I213" s="11"/>
      <c r="J213" s="11"/>
      <c r="K213" s="16" t="str">
        <f aca="false">IF($H213="","",IF($J213="Introducere pe piață",$H213,0))</f>
        <v/>
      </c>
      <c r="L213" s="11"/>
    </row>
    <row r="214" customFormat="false" ht="15" hidden="false" customHeight="false" outlineLevel="0" collapsed="false">
      <c r="A214" s="11"/>
      <c r="B214" s="11"/>
      <c r="C214" s="11"/>
      <c r="D214" s="11"/>
      <c r="E214" s="11"/>
      <c r="F214" s="14" t="str">
        <f aca="false">IF($E214="","",IFERROR(VLOOKUP($E214,Nomenclator!$A$8:$B$57,2,FALSE()),"substanță necunoscută"))</f>
        <v/>
      </c>
      <c r="G214" s="17"/>
      <c r="H214" s="16" t="str">
        <f aca="false">IF(OR($E214="",$G214=""),"",IFERROR($G214*$F214,""))</f>
        <v/>
      </c>
      <c r="I214" s="11"/>
      <c r="J214" s="11"/>
      <c r="K214" s="16" t="str">
        <f aca="false">IF($H214="","",IF($J214="Introducere pe piață",$H214,0))</f>
        <v/>
      </c>
      <c r="L214" s="11"/>
    </row>
    <row r="215" customFormat="false" ht="15" hidden="false" customHeight="false" outlineLevel="0" collapsed="false">
      <c r="A215" s="11"/>
      <c r="B215" s="11"/>
      <c r="C215" s="11"/>
      <c r="D215" s="11"/>
      <c r="E215" s="11"/>
      <c r="F215" s="14" t="str">
        <f aca="false">IF($E215="","",IFERROR(VLOOKUP($E215,Nomenclator!$A$8:$B$57,2,FALSE()),"substanță necunoscută"))</f>
        <v/>
      </c>
      <c r="G215" s="17"/>
      <c r="H215" s="16" t="str">
        <f aca="false">IF(OR($E215="",$G215=""),"",IFERROR($G215*$F215,""))</f>
        <v/>
      </c>
      <c r="I215" s="11"/>
      <c r="J215" s="11"/>
      <c r="K215" s="16" t="str">
        <f aca="false">IF($H215="","",IF($J215="Introducere pe piață",$H215,0))</f>
        <v/>
      </c>
      <c r="L215" s="11"/>
    </row>
    <row r="216" customFormat="false" ht="15" hidden="false" customHeight="false" outlineLevel="0" collapsed="false">
      <c r="A216" s="11"/>
      <c r="B216" s="11"/>
      <c r="C216" s="11"/>
      <c r="D216" s="11"/>
      <c r="E216" s="11"/>
      <c r="F216" s="14" t="str">
        <f aca="false">IF($E216="","",IFERROR(VLOOKUP($E216,Nomenclator!$A$8:$B$57,2,FALSE()),"substanță necunoscută"))</f>
        <v/>
      </c>
      <c r="G216" s="17"/>
      <c r="H216" s="16" t="str">
        <f aca="false">IF(OR($E216="",$G216=""),"",IFERROR($G216*$F216,""))</f>
        <v/>
      </c>
      <c r="I216" s="11"/>
      <c r="J216" s="11"/>
      <c r="K216" s="16" t="str">
        <f aca="false">IF($H216="","",IF($J216="Introducere pe piață",$H216,0))</f>
        <v/>
      </c>
      <c r="L216" s="11"/>
    </row>
    <row r="217" customFormat="false" ht="15" hidden="false" customHeight="false" outlineLevel="0" collapsed="false">
      <c r="A217" s="11"/>
      <c r="B217" s="11"/>
      <c r="C217" s="11"/>
      <c r="D217" s="11"/>
      <c r="E217" s="11"/>
      <c r="F217" s="14" t="str">
        <f aca="false">IF($E217="","",IFERROR(VLOOKUP($E217,Nomenclator!$A$8:$B$57,2,FALSE()),"substanță necunoscută"))</f>
        <v/>
      </c>
      <c r="G217" s="17"/>
      <c r="H217" s="16" t="str">
        <f aca="false">IF(OR($E217="",$G217=""),"",IFERROR($G217*$F217,""))</f>
        <v/>
      </c>
      <c r="I217" s="11"/>
      <c r="J217" s="11"/>
      <c r="K217" s="16" t="str">
        <f aca="false">IF($H217="","",IF($J217="Introducere pe piață",$H217,0))</f>
        <v/>
      </c>
      <c r="L217" s="11"/>
    </row>
    <row r="218" customFormat="false" ht="15" hidden="false" customHeight="false" outlineLevel="0" collapsed="false">
      <c r="A218" s="11"/>
      <c r="B218" s="11"/>
      <c r="C218" s="11"/>
      <c r="D218" s="11"/>
      <c r="E218" s="11"/>
      <c r="F218" s="14" t="str">
        <f aca="false">IF($E218="","",IFERROR(VLOOKUP($E218,Nomenclator!$A$8:$B$57,2,FALSE()),"substanță necunoscută"))</f>
        <v/>
      </c>
      <c r="G218" s="17"/>
      <c r="H218" s="16" t="str">
        <f aca="false">IF(OR($E218="",$G218=""),"",IFERROR($G218*$F218,""))</f>
        <v/>
      </c>
      <c r="I218" s="11"/>
      <c r="J218" s="11"/>
      <c r="K218" s="16" t="str">
        <f aca="false">IF($H218="","",IF($J218="Introducere pe piață",$H218,0))</f>
        <v/>
      </c>
      <c r="L218" s="11"/>
    </row>
    <row r="219" customFormat="false" ht="15" hidden="false" customHeight="false" outlineLevel="0" collapsed="false">
      <c r="A219" s="11"/>
      <c r="B219" s="11"/>
      <c r="C219" s="11"/>
      <c r="D219" s="11"/>
      <c r="E219" s="11"/>
      <c r="F219" s="14" t="str">
        <f aca="false">IF($E219="","",IFERROR(VLOOKUP($E219,Nomenclator!$A$8:$B$57,2,FALSE()),"substanță necunoscută"))</f>
        <v/>
      </c>
      <c r="G219" s="17"/>
      <c r="H219" s="16" t="str">
        <f aca="false">IF(OR($E219="",$G219=""),"",IFERROR($G219*$F219,""))</f>
        <v/>
      </c>
      <c r="I219" s="11"/>
      <c r="J219" s="11"/>
      <c r="K219" s="16" t="str">
        <f aca="false">IF($H219="","",IF($J219="Introducere pe piață",$H219,0))</f>
        <v/>
      </c>
      <c r="L219" s="11"/>
    </row>
    <row r="220" customFormat="false" ht="15" hidden="false" customHeight="false" outlineLevel="0" collapsed="false">
      <c r="A220" s="11"/>
      <c r="B220" s="11"/>
      <c r="C220" s="11"/>
      <c r="D220" s="11"/>
      <c r="E220" s="11"/>
      <c r="F220" s="14" t="str">
        <f aca="false">IF($E220="","",IFERROR(VLOOKUP($E220,Nomenclator!$A$8:$B$57,2,FALSE()),"substanță necunoscută"))</f>
        <v/>
      </c>
      <c r="G220" s="17"/>
      <c r="H220" s="16" t="str">
        <f aca="false">IF(OR($E220="",$G220=""),"",IFERROR($G220*$F220,""))</f>
        <v/>
      </c>
      <c r="I220" s="11"/>
      <c r="J220" s="11"/>
      <c r="K220" s="16" t="str">
        <f aca="false">IF($H220="","",IF($J220="Introducere pe piață",$H220,0))</f>
        <v/>
      </c>
      <c r="L220" s="11"/>
    </row>
    <row r="221" customFormat="false" ht="15" hidden="false" customHeight="false" outlineLevel="0" collapsed="false">
      <c r="A221" s="11"/>
      <c r="B221" s="11"/>
      <c r="C221" s="11"/>
      <c r="D221" s="11"/>
      <c r="E221" s="11"/>
      <c r="F221" s="14" t="str">
        <f aca="false">IF($E221="","",IFERROR(VLOOKUP($E221,Nomenclator!$A$8:$B$57,2,FALSE()),"substanță necunoscută"))</f>
        <v/>
      </c>
      <c r="G221" s="17"/>
      <c r="H221" s="16" t="str">
        <f aca="false">IF(OR($E221="",$G221=""),"",IFERROR($G221*$F221,""))</f>
        <v/>
      </c>
      <c r="I221" s="11"/>
      <c r="J221" s="11"/>
      <c r="K221" s="16" t="str">
        <f aca="false">IF($H221="","",IF($J221="Introducere pe piață",$H221,0))</f>
        <v/>
      </c>
      <c r="L221" s="11"/>
    </row>
    <row r="222" customFormat="false" ht="15" hidden="false" customHeight="false" outlineLevel="0" collapsed="false">
      <c r="A222" s="11"/>
      <c r="B222" s="11"/>
      <c r="C222" s="11"/>
      <c r="D222" s="11"/>
      <c r="E222" s="11"/>
      <c r="F222" s="14" t="str">
        <f aca="false">IF($E222="","",IFERROR(VLOOKUP($E222,Nomenclator!$A$8:$B$57,2,FALSE()),"substanță necunoscută"))</f>
        <v/>
      </c>
      <c r="G222" s="17"/>
      <c r="H222" s="16" t="str">
        <f aca="false">IF(OR($E222="",$G222=""),"",IFERROR($G222*$F222,""))</f>
        <v/>
      </c>
      <c r="I222" s="11"/>
      <c r="J222" s="11"/>
      <c r="K222" s="16" t="str">
        <f aca="false">IF($H222="","",IF($J222="Introducere pe piață",$H222,0))</f>
        <v/>
      </c>
      <c r="L222" s="11"/>
    </row>
    <row r="223" customFormat="false" ht="15" hidden="false" customHeight="false" outlineLevel="0" collapsed="false">
      <c r="A223" s="11"/>
      <c r="B223" s="11"/>
      <c r="C223" s="11"/>
      <c r="D223" s="11"/>
      <c r="E223" s="11"/>
      <c r="F223" s="14" t="str">
        <f aca="false">IF($E223="","",IFERROR(VLOOKUP($E223,Nomenclator!$A$8:$B$57,2,FALSE()),"substanță necunoscută"))</f>
        <v/>
      </c>
      <c r="G223" s="17"/>
      <c r="H223" s="16" t="str">
        <f aca="false">IF(OR($E223="",$G223=""),"",IFERROR($G223*$F223,""))</f>
        <v/>
      </c>
      <c r="I223" s="11"/>
      <c r="J223" s="11"/>
      <c r="K223" s="16" t="str">
        <f aca="false">IF($H223="","",IF($J223="Introducere pe piață",$H223,0))</f>
        <v/>
      </c>
      <c r="L223" s="11"/>
    </row>
    <row r="224" customFormat="false" ht="15" hidden="false" customHeight="false" outlineLevel="0" collapsed="false">
      <c r="A224" s="11"/>
      <c r="B224" s="11"/>
      <c r="C224" s="11"/>
      <c r="D224" s="11"/>
      <c r="E224" s="11"/>
      <c r="F224" s="14" t="str">
        <f aca="false">IF($E224="","",IFERROR(VLOOKUP($E224,Nomenclator!$A$8:$B$57,2,FALSE()),"substanță necunoscută"))</f>
        <v/>
      </c>
      <c r="G224" s="17"/>
      <c r="H224" s="16" t="str">
        <f aca="false">IF(OR($E224="",$G224=""),"",IFERROR($G224*$F224,""))</f>
        <v/>
      </c>
      <c r="I224" s="11"/>
      <c r="J224" s="11"/>
      <c r="K224" s="16" t="str">
        <f aca="false">IF($H224="","",IF($J224="Introducere pe piață",$H224,0))</f>
        <v/>
      </c>
      <c r="L224" s="11"/>
    </row>
    <row r="225" customFormat="false" ht="15" hidden="false" customHeight="false" outlineLevel="0" collapsed="false">
      <c r="A225" s="11"/>
      <c r="B225" s="11"/>
      <c r="C225" s="11"/>
      <c r="D225" s="11"/>
      <c r="E225" s="11"/>
      <c r="F225" s="14" t="str">
        <f aca="false">IF($E225="","",IFERROR(VLOOKUP($E225,Nomenclator!$A$8:$B$57,2,FALSE()),"substanță necunoscută"))</f>
        <v/>
      </c>
      <c r="G225" s="17"/>
      <c r="H225" s="16" t="str">
        <f aca="false">IF(OR($E225="",$G225=""),"",IFERROR($G225*$F225,""))</f>
        <v/>
      </c>
      <c r="I225" s="11"/>
      <c r="J225" s="11"/>
      <c r="K225" s="16" t="str">
        <f aca="false">IF($H225="","",IF($J225="Introducere pe piață",$H225,0))</f>
        <v/>
      </c>
      <c r="L225" s="11"/>
    </row>
    <row r="226" customFormat="false" ht="15" hidden="false" customHeight="false" outlineLevel="0" collapsed="false">
      <c r="A226" s="11"/>
      <c r="B226" s="11"/>
      <c r="C226" s="11"/>
      <c r="D226" s="11"/>
      <c r="E226" s="11"/>
      <c r="F226" s="14" t="str">
        <f aca="false">IF($E226="","",IFERROR(VLOOKUP($E226,Nomenclator!$A$8:$B$57,2,FALSE()),"substanță necunoscută"))</f>
        <v/>
      </c>
      <c r="G226" s="17"/>
      <c r="H226" s="16" t="str">
        <f aca="false">IF(OR($E226="",$G226=""),"",IFERROR($G226*$F226,""))</f>
        <v/>
      </c>
      <c r="I226" s="11"/>
      <c r="J226" s="11"/>
      <c r="K226" s="16" t="str">
        <f aca="false">IF($H226="","",IF($J226="Introducere pe piață",$H226,0))</f>
        <v/>
      </c>
      <c r="L226" s="11"/>
    </row>
    <row r="227" customFormat="false" ht="15" hidden="false" customHeight="false" outlineLevel="0" collapsed="false">
      <c r="A227" s="11"/>
      <c r="B227" s="11"/>
      <c r="C227" s="11"/>
      <c r="D227" s="11"/>
      <c r="E227" s="11"/>
      <c r="F227" s="14" t="str">
        <f aca="false">IF($E227="","",IFERROR(VLOOKUP($E227,Nomenclator!$A$8:$B$57,2,FALSE()),"substanță necunoscută"))</f>
        <v/>
      </c>
      <c r="G227" s="17"/>
      <c r="H227" s="16" t="str">
        <f aca="false">IF(OR($E227="",$G227=""),"",IFERROR($G227*$F227,""))</f>
        <v/>
      </c>
      <c r="I227" s="11"/>
      <c r="J227" s="11"/>
      <c r="K227" s="16" t="str">
        <f aca="false">IF($H227="","",IF($J227="Introducere pe piață",$H227,0))</f>
        <v/>
      </c>
      <c r="L227" s="11"/>
    </row>
    <row r="228" customFormat="false" ht="15" hidden="false" customHeight="false" outlineLevel="0" collapsed="false">
      <c r="A228" s="11"/>
      <c r="B228" s="11"/>
      <c r="C228" s="11"/>
      <c r="D228" s="11"/>
      <c r="E228" s="11"/>
      <c r="F228" s="14" t="str">
        <f aca="false">IF($E228="","",IFERROR(VLOOKUP($E228,Nomenclator!$A$8:$B$57,2,FALSE()),"substanță necunoscută"))</f>
        <v/>
      </c>
      <c r="G228" s="17"/>
      <c r="H228" s="16" t="str">
        <f aca="false">IF(OR($E228="",$G228=""),"",IFERROR($G228*$F228,""))</f>
        <v/>
      </c>
      <c r="I228" s="11"/>
      <c r="J228" s="11"/>
      <c r="K228" s="16" t="str">
        <f aca="false">IF($H228="","",IF($J228="Introducere pe piață",$H228,0))</f>
        <v/>
      </c>
      <c r="L228" s="11"/>
    </row>
    <row r="229" customFormat="false" ht="15" hidden="false" customHeight="false" outlineLevel="0" collapsed="false">
      <c r="A229" s="11"/>
      <c r="B229" s="11"/>
      <c r="C229" s="11"/>
      <c r="D229" s="11"/>
      <c r="E229" s="11"/>
      <c r="F229" s="14" t="str">
        <f aca="false">IF($E229="","",IFERROR(VLOOKUP($E229,Nomenclator!$A$8:$B$57,2,FALSE()),"substanță necunoscută"))</f>
        <v/>
      </c>
      <c r="G229" s="17"/>
      <c r="H229" s="16" t="str">
        <f aca="false">IF(OR($E229="",$G229=""),"",IFERROR($G229*$F229,""))</f>
        <v/>
      </c>
      <c r="I229" s="11"/>
      <c r="J229" s="11"/>
      <c r="K229" s="16" t="str">
        <f aca="false">IF($H229="","",IF($J229="Introducere pe piață",$H229,0))</f>
        <v/>
      </c>
      <c r="L229" s="11"/>
    </row>
    <row r="230" customFormat="false" ht="15" hidden="false" customHeight="false" outlineLevel="0" collapsed="false">
      <c r="A230" s="11"/>
      <c r="B230" s="11"/>
      <c r="C230" s="11"/>
      <c r="D230" s="11"/>
      <c r="E230" s="11"/>
      <c r="F230" s="14" t="str">
        <f aca="false">IF($E230="","",IFERROR(VLOOKUP($E230,Nomenclator!$A$8:$B$57,2,FALSE()),"substanță necunoscută"))</f>
        <v/>
      </c>
      <c r="G230" s="17"/>
      <c r="H230" s="16" t="str">
        <f aca="false">IF(OR($E230="",$G230=""),"",IFERROR($G230*$F230,""))</f>
        <v/>
      </c>
      <c r="I230" s="11"/>
      <c r="J230" s="11"/>
      <c r="K230" s="16" t="str">
        <f aca="false">IF($H230="","",IF($J230="Introducere pe piață",$H230,0))</f>
        <v/>
      </c>
      <c r="L230" s="11"/>
    </row>
    <row r="231" customFormat="false" ht="15" hidden="false" customHeight="false" outlineLevel="0" collapsed="false">
      <c r="A231" s="11"/>
      <c r="B231" s="11"/>
      <c r="C231" s="11"/>
      <c r="D231" s="11"/>
      <c r="E231" s="11"/>
      <c r="F231" s="14" t="str">
        <f aca="false">IF($E231="","",IFERROR(VLOOKUP($E231,Nomenclator!$A$8:$B$57,2,FALSE()),"substanță necunoscută"))</f>
        <v/>
      </c>
      <c r="G231" s="17"/>
      <c r="H231" s="16" t="str">
        <f aca="false">IF(OR($E231="",$G231=""),"",IFERROR($G231*$F231,""))</f>
        <v/>
      </c>
      <c r="I231" s="11"/>
      <c r="J231" s="11"/>
      <c r="K231" s="16" t="str">
        <f aca="false">IF($H231="","",IF($J231="Introducere pe piață",$H231,0))</f>
        <v/>
      </c>
      <c r="L231" s="11"/>
    </row>
    <row r="232" customFormat="false" ht="15" hidden="false" customHeight="false" outlineLevel="0" collapsed="false">
      <c r="A232" s="11"/>
      <c r="B232" s="11"/>
      <c r="C232" s="11"/>
      <c r="D232" s="11"/>
      <c r="E232" s="11"/>
      <c r="F232" s="14" t="str">
        <f aca="false">IF($E232="","",IFERROR(VLOOKUP($E232,Nomenclator!$A$8:$B$57,2,FALSE()),"substanță necunoscută"))</f>
        <v/>
      </c>
      <c r="G232" s="17"/>
      <c r="H232" s="16" t="str">
        <f aca="false">IF(OR($E232="",$G232=""),"",IFERROR($G232*$F232,""))</f>
        <v/>
      </c>
      <c r="I232" s="11"/>
      <c r="J232" s="11"/>
      <c r="K232" s="16" t="str">
        <f aca="false">IF($H232="","",IF($J232="Introducere pe piață",$H232,0))</f>
        <v/>
      </c>
      <c r="L232" s="11"/>
    </row>
    <row r="233" customFormat="false" ht="15" hidden="false" customHeight="false" outlineLevel="0" collapsed="false">
      <c r="A233" s="11"/>
      <c r="B233" s="11"/>
      <c r="C233" s="11"/>
      <c r="D233" s="11"/>
      <c r="E233" s="11"/>
      <c r="F233" s="14" t="str">
        <f aca="false">IF($E233="","",IFERROR(VLOOKUP($E233,Nomenclator!$A$8:$B$57,2,FALSE()),"substanță necunoscută"))</f>
        <v/>
      </c>
      <c r="G233" s="17"/>
      <c r="H233" s="16" t="str">
        <f aca="false">IF(OR($E233="",$G233=""),"",IFERROR($G233*$F233,""))</f>
        <v/>
      </c>
      <c r="I233" s="11"/>
      <c r="J233" s="11"/>
      <c r="K233" s="16" t="str">
        <f aca="false">IF($H233="","",IF($J233="Introducere pe piață",$H233,0))</f>
        <v/>
      </c>
      <c r="L233" s="11"/>
    </row>
    <row r="234" customFormat="false" ht="15" hidden="false" customHeight="false" outlineLevel="0" collapsed="false">
      <c r="A234" s="11"/>
      <c r="B234" s="11"/>
      <c r="C234" s="11"/>
      <c r="D234" s="11"/>
      <c r="E234" s="11"/>
      <c r="F234" s="14" t="str">
        <f aca="false">IF($E234="","",IFERROR(VLOOKUP($E234,Nomenclator!$A$8:$B$57,2,FALSE()),"substanță necunoscută"))</f>
        <v/>
      </c>
      <c r="G234" s="17"/>
      <c r="H234" s="16" t="str">
        <f aca="false">IF(OR($E234="",$G234=""),"",IFERROR($G234*$F234,""))</f>
        <v/>
      </c>
      <c r="I234" s="11"/>
      <c r="J234" s="11"/>
      <c r="K234" s="16" t="str">
        <f aca="false">IF($H234="","",IF($J234="Introducere pe piață",$H234,0))</f>
        <v/>
      </c>
      <c r="L234" s="11"/>
    </row>
    <row r="235" customFormat="false" ht="15" hidden="false" customHeight="false" outlineLevel="0" collapsed="false">
      <c r="A235" s="11"/>
      <c r="B235" s="11"/>
      <c r="C235" s="11"/>
      <c r="D235" s="11"/>
      <c r="E235" s="11"/>
      <c r="F235" s="14" t="str">
        <f aca="false">IF($E235="","",IFERROR(VLOOKUP($E235,Nomenclator!$A$8:$B$57,2,FALSE()),"substanță necunoscută"))</f>
        <v/>
      </c>
      <c r="G235" s="17"/>
      <c r="H235" s="16" t="str">
        <f aca="false">IF(OR($E235="",$G235=""),"",IFERROR($G235*$F235,""))</f>
        <v/>
      </c>
      <c r="I235" s="11"/>
      <c r="J235" s="11"/>
      <c r="K235" s="16" t="str">
        <f aca="false">IF($H235="","",IF($J235="Introducere pe piață",$H235,0))</f>
        <v/>
      </c>
      <c r="L235" s="11"/>
    </row>
    <row r="236" customFormat="false" ht="15" hidden="false" customHeight="false" outlineLevel="0" collapsed="false">
      <c r="A236" s="11"/>
      <c r="B236" s="11"/>
      <c r="C236" s="11"/>
      <c r="D236" s="11"/>
      <c r="E236" s="11"/>
      <c r="F236" s="14" t="str">
        <f aca="false">IF($E236="","",IFERROR(VLOOKUP($E236,Nomenclator!$A$8:$B$57,2,FALSE()),"substanță necunoscută"))</f>
        <v/>
      </c>
      <c r="G236" s="17"/>
      <c r="H236" s="16" t="str">
        <f aca="false">IF(OR($E236="",$G236=""),"",IFERROR($G236*$F236,""))</f>
        <v/>
      </c>
      <c r="I236" s="11"/>
      <c r="J236" s="11"/>
      <c r="K236" s="16" t="str">
        <f aca="false">IF($H236="","",IF($J236="Introducere pe piață",$H236,0))</f>
        <v/>
      </c>
      <c r="L236" s="11"/>
    </row>
    <row r="237" customFormat="false" ht="15" hidden="false" customHeight="false" outlineLevel="0" collapsed="false">
      <c r="A237" s="11"/>
      <c r="B237" s="11"/>
      <c r="C237" s="11"/>
      <c r="D237" s="11"/>
      <c r="E237" s="11"/>
      <c r="F237" s="14" t="str">
        <f aca="false">IF($E237="","",IFERROR(VLOOKUP($E237,Nomenclator!$A$8:$B$57,2,FALSE()),"substanță necunoscută"))</f>
        <v/>
      </c>
      <c r="G237" s="17"/>
      <c r="H237" s="16" t="str">
        <f aca="false">IF(OR($E237="",$G237=""),"",IFERROR($G237*$F237,""))</f>
        <v/>
      </c>
      <c r="I237" s="11"/>
      <c r="J237" s="11"/>
      <c r="K237" s="16" t="str">
        <f aca="false">IF($H237="","",IF($J237="Introducere pe piață",$H237,0))</f>
        <v/>
      </c>
      <c r="L237" s="11"/>
    </row>
    <row r="238" customFormat="false" ht="15" hidden="false" customHeight="false" outlineLevel="0" collapsed="false">
      <c r="A238" s="11"/>
      <c r="B238" s="11"/>
      <c r="C238" s="11"/>
      <c r="D238" s="11"/>
      <c r="E238" s="11"/>
      <c r="F238" s="14" t="str">
        <f aca="false">IF($E238="","",IFERROR(VLOOKUP($E238,Nomenclator!$A$8:$B$57,2,FALSE()),"substanță necunoscută"))</f>
        <v/>
      </c>
      <c r="G238" s="17"/>
      <c r="H238" s="16" t="str">
        <f aca="false">IF(OR($E238="",$G238=""),"",IFERROR($G238*$F238,""))</f>
        <v/>
      </c>
      <c r="I238" s="11"/>
      <c r="J238" s="11"/>
      <c r="K238" s="16" t="str">
        <f aca="false">IF($H238="","",IF($J238="Introducere pe piață",$H238,0))</f>
        <v/>
      </c>
      <c r="L238" s="11"/>
    </row>
    <row r="239" customFormat="false" ht="15" hidden="false" customHeight="false" outlineLevel="0" collapsed="false">
      <c r="A239" s="11"/>
      <c r="B239" s="11"/>
      <c r="C239" s="11"/>
      <c r="D239" s="11"/>
      <c r="E239" s="11"/>
      <c r="F239" s="14" t="str">
        <f aca="false">IF($E239="","",IFERROR(VLOOKUP($E239,Nomenclator!$A$8:$B$57,2,FALSE()),"substanță necunoscută"))</f>
        <v/>
      </c>
      <c r="G239" s="17"/>
      <c r="H239" s="16" t="str">
        <f aca="false">IF(OR($E239="",$G239=""),"",IFERROR($G239*$F239,""))</f>
        <v/>
      </c>
      <c r="I239" s="11"/>
      <c r="J239" s="11"/>
      <c r="K239" s="16" t="str">
        <f aca="false">IF($H239="","",IF($J239="Introducere pe piață",$H239,0))</f>
        <v/>
      </c>
      <c r="L239" s="11"/>
    </row>
    <row r="240" customFormat="false" ht="15" hidden="false" customHeight="false" outlineLevel="0" collapsed="false">
      <c r="A240" s="11"/>
      <c r="B240" s="11"/>
      <c r="C240" s="11"/>
      <c r="D240" s="11"/>
      <c r="E240" s="11"/>
      <c r="F240" s="14" t="str">
        <f aca="false">IF($E240="","",IFERROR(VLOOKUP($E240,Nomenclator!$A$8:$B$57,2,FALSE()),"substanță necunoscută"))</f>
        <v/>
      </c>
      <c r="G240" s="17"/>
      <c r="H240" s="16" t="str">
        <f aca="false">IF(OR($E240="",$G240=""),"",IFERROR($G240*$F240,""))</f>
        <v/>
      </c>
      <c r="I240" s="11"/>
      <c r="J240" s="11"/>
      <c r="K240" s="16" t="str">
        <f aca="false">IF($H240="","",IF($J240="Introducere pe piață",$H240,0))</f>
        <v/>
      </c>
      <c r="L240" s="11"/>
    </row>
    <row r="241" customFormat="false" ht="15" hidden="false" customHeight="false" outlineLevel="0" collapsed="false">
      <c r="A241" s="11"/>
      <c r="B241" s="11"/>
      <c r="C241" s="11"/>
      <c r="D241" s="11"/>
      <c r="E241" s="11"/>
      <c r="F241" s="14" t="str">
        <f aca="false">IF($E241="","",IFERROR(VLOOKUP($E241,Nomenclator!$A$8:$B$57,2,FALSE()),"substanță necunoscută"))</f>
        <v/>
      </c>
      <c r="G241" s="17"/>
      <c r="H241" s="16" t="str">
        <f aca="false">IF(OR($E241="",$G241=""),"",IFERROR($G241*$F241,""))</f>
        <v/>
      </c>
      <c r="I241" s="11"/>
      <c r="J241" s="11"/>
      <c r="K241" s="16" t="str">
        <f aca="false">IF($H241="","",IF($J241="Introducere pe piață",$H241,0))</f>
        <v/>
      </c>
      <c r="L241" s="11"/>
    </row>
    <row r="242" customFormat="false" ht="15" hidden="false" customHeight="false" outlineLevel="0" collapsed="false">
      <c r="A242" s="11"/>
      <c r="B242" s="11"/>
      <c r="C242" s="11"/>
      <c r="D242" s="11"/>
      <c r="E242" s="11"/>
      <c r="F242" s="14" t="str">
        <f aca="false">IF($E242="","",IFERROR(VLOOKUP($E242,Nomenclator!$A$8:$B$57,2,FALSE()),"substanță necunoscută"))</f>
        <v/>
      </c>
      <c r="G242" s="17"/>
      <c r="H242" s="16" t="str">
        <f aca="false">IF(OR($E242="",$G242=""),"",IFERROR($G242*$F242,""))</f>
        <v/>
      </c>
      <c r="I242" s="11"/>
      <c r="J242" s="11"/>
      <c r="K242" s="16" t="str">
        <f aca="false">IF($H242="","",IF($J242="Introducere pe piață",$H242,0))</f>
        <v/>
      </c>
      <c r="L242" s="11"/>
    </row>
    <row r="243" customFormat="false" ht="15" hidden="false" customHeight="false" outlineLevel="0" collapsed="false">
      <c r="A243" s="11"/>
      <c r="B243" s="11"/>
      <c r="C243" s="11"/>
      <c r="D243" s="11"/>
      <c r="E243" s="11"/>
      <c r="F243" s="14" t="str">
        <f aca="false">IF($E243="","",IFERROR(VLOOKUP($E243,Nomenclator!$A$8:$B$57,2,FALSE()),"substanță necunoscută"))</f>
        <v/>
      </c>
      <c r="G243" s="17"/>
      <c r="H243" s="16" t="str">
        <f aca="false">IF(OR($E243="",$G243=""),"",IFERROR($G243*$F243,""))</f>
        <v/>
      </c>
      <c r="I243" s="11"/>
      <c r="J243" s="11"/>
      <c r="K243" s="16" t="str">
        <f aca="false">IF($H243="","",IF($J243="Introducere pe piață",$H243,0))</f>
        <v/>
      </c>
      <c r="L243" s="11"/>
    </row>
    <row r="244" customFormat="false" ht="15" hidden="false" customHeight="false" outlineLevel="0" collapsed="false">
      <c r="A244" s="11"/>
      <c r="B244" s="11"/>
      <c r="C244" s="11"/>
      <c r="D244" s="11"/>
      <c r="E244" s="11"/>
      <c r="F244" s="14" t="str">
        <f aca="false">IF($E244="","",IFERROR(VLOOKUP($E244,Nomenclator!$A$8:$B$57,2,FALSE()),"substanță necunoscută"))</f>
        <v/>
      </c>
      <c r="G244" s="17"/>
      <c r="H244" s="16" t="str">
        <f aca="false">IF(OR($E244="",$G244=""),"",IFERROR($G244*$F244,""))</f>
        <v/>
      </c>
      <c r="I244" s="11"/>
      <c r="J244" s="11"/>
      <c r="K244" s="16" t="str">
        <f aca="false">IF($H244="","",IF($J244="Introducere pe piață",$H244,0))</f>
        <v/>
      </c>
      <c r="L244" s="11"/>
    </row>
    <row r="245" customFormat="false" ht="15" hidden="false" customHeight="false" outlineLevel="0" collapsed="false">
      <c r="A245" s="11"/>
      <c r="B245" s="11"/>
      <c r="C245" s="11"/>
      <c r="D245" s="11"/>
      <c r="E245" s="11"/>
      <c r="F245" s="14" t="str">
        <f aca="false">IF($E245="","",IFERROR(VLOOKUP($E245,Nomenclator!$A$8:$B$57,2,FALSE()),"substanță necunoscută"))</f>
        <v/>
      </c>
      <c r="G245" s="17"/>
      <c r="H245" s="16" t="str">
        <f aca="false">IF(OR($E245="",$G245=""),"",IFERROR($G245*$F245,""))</f>
        <v/>
      </c>
      <c r="I245" s="11"/>
      <c r="J245" s="11"/>
      <c r="K245" s="16" t="str">
        <f aca="false">IF($H245="","",IF($J245="Introducere pe piață",$H245,0))</f>
        <v/>
      </c>
      <c r="L245" s="11"/>
    </row>
    <row r="246" customFormat="false" ht="15" hidden="false" customHeight="false" outlineLevel="0" collapsed="false">
      <c r="A246" s="11"/>
      <c r="B246" s="11"/>
      <c r="C246" s="11"/>
      <c r="D246" s="11"/>
      <c r="E246" s="11"/>
      <c r="F246" s="14" t="str">
        <f aca="false">IF($E246="","",IFERROR(VLOOKUP($E246,Nomenclator!$A$8:$B$57,2,FALSE()),"substanță necunoscută"))</f>
        <v/>
      </c>
      <c r="G246" s="17"/>
      <c r="H246" s="16" t="str">
        <f aca="false">IF(OR($E246="",$G246=""),"",IFERROR($G246*$F246,""))</f>
        <v/>
      </c>
      <c r="I246" s="11"/>
      <c r="J246" s="11"/>
      <c r="K246" s="16" t="str">
        <f aca="false">IF($H246="","",IF($J246="Introducere pe piață",$H246,0))</f>
        <v/>
      </c>
      <c r="L246" s="11"/>
    </row>
    <row r="247" customFormat="false" ht="15" hidden="false" customHeight="false" outlineLevel="0" collapsed="false">
      <c r="A247" s="11"/>
      <c r="B247" s="11"/>
      <c r="C247" s="11"/>
      <c r="D247" s="11"/>
      <c r="E247" s="11"/>
      <c r="F247" s="14" t="str">
        <f aca="false">IF($E247="","",IFERROR(VLOOKUP($E247,Nomenclator!$A$8:$B$57,2,FALSE()),"substanță necunoscută"))</f>
        <v/>
      </c>
      <c r="G247" s="17"/>
      <c r="H247" s="16" t="str">
        <f aca="false">IF(OR($E247="",$G247=""),"",IFERROR($G247*$F247,""))</f>
        <v/>
      </c>
      <c r="I247" s="11"/>
      <c r="J247" s="11"/>
      <c r="K247" s="16" t="str">
        <f aca="false">IF($H247="","",IF($J247="Introducere pe piață",$H247,0))</f>
        <v/>
      </c>
      <c r="L247" s="11"/>
    </row>
    <row r="248" customFormat="false" ht="15" hidden="false" customHeight="false" outlineLevel="0" collapsed="false">
      <c r="A248" s="11"/>
      <c r="B248" s="11"/>
      <c r="C248" s="11"/>
      <c r="D248" s="11"/>
      <c r="E248" s="11"/>
      <c r="F248" s="14" t="str">
        <f aca="false">IF($E248="","",IFERROR(VLOOKUP($E248,Nomenclator!$A$8:$B$57,2,FALSE()),"substanță necunoscută"))</f>
        <v/>
      </c>
      <c r="G248" s="17"/>
      <c r="H248" s="16" t="str">
        <f aca="false">IF(OR($E248="",$G248=""),"",IFERROR($G248*$F248,""))</f>
        <v/>
      </c>
      <c r="I248" s="11"/>
      <c r="J248" s="11"/>
      <c r="K248" s="16" t="str">
        <f aca="false">IF($H248="","",IF($J248="Introducere pe piață",$H248,0))</f>
        <v/>
      </c>
      <c r="L248" s="11"/>
    </row>
    <row r="249" customFormat="false" ht="15" hidden="false" customHeight="false" outlineLevel="0" collapsed="false">
      <c r="A249" s="11"/>
      <c r="B249" s="11"/>
      <c r="C249" s="11"/>
      <c r="D249" s="11"/>
      <c r="E249" s="11"/>
      <c r="F249" s="14" t="str">
        <f aca="false">IF($E249="","",IFERROR(VLOOKUP($E249,Nomenclator!$A$8:$B$57,2,FALSE()),"substanță necunoscută"))</f>
        <v/>
      </c>
      <c r="G249" s="17"/>
      <c r="H249" s="16" t="str">
        <f aca="false">IF(OR($E249="",$G249=""),"",IFERROR($G249*$F249,""))</f>
        <v/>
      </c>
      <c r="I249" s="11"/>
      <c r="J249" s="11"/>
      <c r="K249" s="16" t="str">
        <f aca="false">IF($H249="","",IF($J249="Introducere pe piață",$H249,0))</f>
        <v/>
      </c>
      <c r="L249" s="11"/>
    </row>
    <row r="250" customFormat="false" ht="15" hidden="false" customHeight="false" outlineLevel="0" collapsed="false">
      <c r="A250" s="11"/>
      <c r="B250" s="11"/>
      <c r="C250" s="11"/>
      <c r="D250" s="11"/>
      <c r="E250" s="11"/>
      <c r="F250" s="14" t="str">
        <f aca="false">IF($E250="","",IFERROR(VLOOKUP($E250,Nomenclator!$A$8:$B$57,2,FALSE()),"substanță necunoscută"))</f>
        <v/>
      </c>
      <c r="G250" s="17"/>
      <c r="H250" s="16" t="str">
        <f aca="false">IF(OR($E250="",$G250=""),"",IFERROR($G250*$F250,""))</f>
        <v/>
      </c>
      <c r="I250" s="11"/>
      <c r="J250" s="11"/>
      <c r="K250" s="16" t="str">
        <f aca="false">IF($H250="","",IF($J250="Introducere pe piață",$H250,0))</f>
        <v/>
      </c>
      <c r="L250" s="11"/>
    </row>
    <row r="251" customFormat="false" ht="15" hidden="false" customHeight="false" outlineLevel="0" collapsed="false">
      <c r="A251" s="11"/>
      <c r="B251" s="11"/>
      <c r="C251" s="11"/>
      <c r="D251" s="11"/>
      <c r="E251" s="11"/>
      <c r="F251" s="14" t="str">
        <f aca="false">IF($E251="","",IFERROR(VLOOKUP($E251,Nomenclator!$A$8:$B$57,2,FALSE()),"substanță necunoscută"))</f>
        <v/>
      </c>
      <c r="G251" s="17"/>
      <c r="H251" s="16" t="str">
        <f aca="false">IF(OR($E251="",$G251=""),"",IFERROR($G251*$F251,""))</f>
        <v/>
      </c>
      <c r="I251" s="11"/>
      <c r="J251" s="11"/>
      <c r="K251" s="16" t="str">
        <f aca="false">IF($H251="","",IF($J251="Introducere pe piață",$H251,0))</f>
        <v/>
      </c>
      <c r="L251" s="11"/>
    </row>
    <row r="252" customFormat="false" ht="15" hidden="false" customHeight="false" outlineLevel="0" collapsed="false">
      <c r="A252" s="11"/>
      <c r="B252" s="11"/>
      <c r="C252" s="11"/>
      <c r="D252" s="11"/>
      <c r="E252" s="11"/>
      <c r="F252" s="14" t="str">
        <f aca="false">IF($E252="","",IFERROR(VLOOKUP($E252,Nomenclator!$A$8:$B$57,2,FALSE()),"substanță necunoscută"))</f>
        <v/>
      </c>
      <c r="G252" s="17"/>
      <c r="H252" s="16" t="str">
        <f aca="false">IF(OR($E252="",$G252=""),"",IFERROR($G252*$F252,""))</f>
        <v/>
      </c>
      <c r="I252" s="11"/>
      <c r="J252" s="11"/>
      <c r="K252" s="16" t="str">
        <f aca="false">IF($H252="","",IF($J252="Introducere pe piață",$H252,0))</f>
        <v/>
      </c>
      <c r="L252" s="11"/>
    </row>
    <row r="253" customFormat="false" ht="15" hidden="false" customHeight="false" outlineLevel="0" collapsed="false">
      <c r="A253" s="11"/>
      <c r="B253" s="11"/>
      <c r="C253" s="11"/>
      <c r="D253" s="11"/>
      <c r="E253" s="11"/>
      <c r="F253" s="14" t="str">
        <f aca="false">IF($E253="","",IFERROR(VLOOKUP($E253,Nomenclator!$A$8:$B$57,2,FALSE()),"substanță necunoscută"))</f>
        <v/>
      </c>
      <c r="G253" s="17"/>
      <c r="H253" s="16" t="str">
        <f aca="false">IF(OR($E253="",$G253=""),"",IFERROR($G253*$F253,""))</f>
        <v/>
      </c>
      <c r="I253" s="11"/>
      <c r="J253" s="11"/>
      <c r="K253" s="16" t="str">
        <f aca="false">IF($H253="","",IF($J253="Introducere pe piață",$H253,0))</f>
        <v/>
      </c>
      <c r="L253" s="11"/>
    </row>
    <row r="254" customFormat="false" ht="15" hidden="false" customHeight="false" outlineLevel="0" collapsed="false">
      <c r="A254" s="11"/>
      <c r="B254" s="11"/>
      <c r="C254" s="11"/>
      <c r="D254" s="11"/>
      <c r="E254" s="11"/>
      <c r="F254" s="14" t="str">
        <f aca="false">IF($E254="","",IFERROR(VLOOKUP($E254,Nomenclator!$A$8:$B$57,2,FALSE()),"substanță necunoscută"))</f>
        <v/>
      </c>
      <c r="G254" s="17"/>
      <c r="H254" s="16" t="str">
        <f aca="false">IF(OR($E254="",$G254=""),"",IFERROR($G254*$F254,""))</f>
        <v/>
      </c>
      <c r="I254" s="11"/>
      <c r="J254" s="11"/>
      <c r="K254" s="16" t="str">
        <f aca="false">IF($H254="","",IF($J254="Introducere pe piață",$H254,0))</f>
        <v/>
      </c>
      <c r="L254" s="11"/>
    </row>
    <row r="255" customFormat="false" ht="15" hidden="false" customHeight="false" outlineLevel="0" collapsed="false">
      <c r="A255" s="11"/>
      <c r="B255" s="11"/>
      <c r="C255" s="11"/>
      <c r="D255" s="11"/>
      <c r="E255" s="11"/>
      <c r="F255" s="14" t="str">
        <f aca="false">IF($E255="","",IFERROR(VLOOKUP($E255,Nomenclator!$A$8:$B$57,2,FALSE()),"substanță necunoscută"))</f>
        <v/>
      </c>
      <c r="G255" s="17"/>
      <c r="H255" s="16" t="str">
        <f aca="false">IF(OR($E255="",$G255=""),"",IFERROR($G255*$F255,""))</f>
        <v/>
      </c>
      <c r="I255" s="11"/>
      <c r="J255" s="11"/>
      <c r="K255" s="16" t="str">
        <f aca="false">IF($H255="","",IF($J255="Introducere pe piață",$H255,0))</f>
        <v/>
      </c>
      <c r="L255" s="11"/>
    </row>
    <row r="256" customFormat="false" ht="15" hidden="false" customHeight="false" outlineLevel="0" collapsed="false">
      <c r="A256" s="11"/>
      <c r="B256" s="11"/>
      <c r="C256" s="11"/>
      <c r="D256" s="11"/>
      <c r="E256" s="11"/>
      <c r="F256" s="14" t="str">
        <f aca="false">IF($E256="","",IFERROR(VLOOKUP($E256,Nomenclator!$A$8:$B$57,2,FALSE()),"substanță necunoscută"))</f>
        <v/>
      </c>
      <c r="G256" s="17"/>
      <c r="H256" s="16" t="str">
        <f aca="false">IF(OR($E256="",$G256=""),"",IFERROR($G256*$F256,""))</f>
        <v/>
      </c>
      <c r="I256" s="11"/>
      <c r="J256" s="11"/>
      <c r="K256" s="16" t="str">
        <f aca="false">IF($H256="","",IF($J256="Introducere pe piață",$H256,0))</f>
        <v/>
      </c>
      <c r="L256" s="11"/>
    </row>
    <row r="257" customFormat="false" ht="15" hidden="false" customHeight="false" outlineLevel="0" collapsed="false">
      <c r="A257" s="11"/>
      <c r="B257" s="11"/>
      <c r="C257" s="11"/>
      <c r="D257" s="11"/>
      <c r="E257" s="11"/>
      <c r="F257" s="14" t="str">
        <f aca="false">IF($E257="","",IFERROR(VLOOKUP($E257,Nomenclator!$A$8:$B$57,2,FALSE()),"substanță necunoscută"))</f>
        <v/>
      </c>
      <c r="G257" s="17"/>
      <c r="H257" s="16" t="str">
        <f aca="false">IF(OR($E257="",$G257=""),"",IFERROR($G257*$F257,""))</f>
        <v/>
      </c>
      <c r="I257" s="11"/>
      <c r="J257" s="11"/>
      <c r="K257" s="16" t="str">
        <f aca="false">IF($H257="","",IF($J257="Introducere pe piață",$H257,0))</f>
        <v/>
      </c>
      <c r="L257" s="11"/>
    </row>
    <row r="258" customFormat="false" ht="15" hidden="false" customHeight="false" outlineLevel="0" collapsed="false">
      <c r="A258" s="11"/>
      <c r="B258" s="11"/>
      <c r="C258" s="11"/>
      <c r="D258" s="11"/>
      <c r="E258" s="11"/>
      <c r="F258" s="14" t="str">
        <f aca="false">IF($E258="","",IFERROR(VLOOKUP($E258,Nomenclator!$A$8:$B$57,2,FALSE()),"substanță necunoscută"))</f>
        <v/>
      </c>
      <c r="G258" s="17"/>
      <c r="H258" s="16" t="str">
        <f aca="false">IF(OR($E258="",$G258=""),"",IFERROR($G258*$F258,""))</f>
        <v/>
      </c>
      <c r="I258" s="11"/>
      <c r="J258" s="11"/>
      <c r="K258" s="16" t="str">
        <f aca="false">IF($H258="","",IF($J258="Introducere pe piață",$H258,0))</f>
        <v/>
      </c>
      <c r="L258" s="11"/>
    </row>
    <row r="259" customFormat="false" ht="15" hidden="false" customHeight="false" outlineLevel="0" collapsed="false">
      <c r="A259" s="11"/>
      <c r="B259" s="11"/>
      <c r="C259" s="11"/>
      <c r="D259" s="11"/>
      <c r="E259" s="11"/>
      <c r="F259" s="14" t="str">
        <f aca="false">IF($E259="","",IFERROR(VLOOKUP($E259,Nomenclator!$A$8:$B$57,2,FALSE()),"substanță necunoscută"))</f>
        <v/>
      </c>
      <c r="G259" s="17"/>
      <c r="H259" s="16" t="str">
        <f aca="false">IF(OR($E259="",$G259=""),"",IFERROR($G259*$F259,""))</f>
        <v/>
      </c>
      <c r="I259" s="11"/>
      <c r="J259" s="11"/>
      <c r="K259" s="16" t="str">
        <f aca="false">IF($H259="","",IF($J259="Introducere pe piață",$H259,0))</f>
        <v/>
      </c>
      <c r="L259" s="11"/>
    </row>
    <row r="260" customFormat="false" ht="15" hidden="false" customHeight="false" outlineLevel="0" collapsed="false">
      <c r="A260" s="11"/>
      <c r="B260" s="11"/>
      <c r="C260" s="11"/>
      <c r="D260" s="11"/>
      <c r="E260" s="11"/>
      <c r="F260" s="14" t="str">
        <f aca="false">IF($E260="","",IFERROR(VLOOKUP($E260,Nomenclator!$A$8:$B$57,2,FALSE()),"substanță necunoscută"))</f>
        <v/>
      </c>
      <c r="G260" s="17"/>
      <c r="H260" s="16" t="str">
        <f aca="false">IF(OR($E260="",$G260=""),"",IFERROR($G260*$F260,""))</f>
        <v/>
      </c>
      <c r="I260" s="11"/>
      <c r="J260" s="11"/>
      <c r="K260" s="16" t="str">
        <f aca="false">IF($H260="","",IF($J260="Introducere pe piață",$H260,0))</f>
        <v/>
      </c>
      <c r="L260" s="11"/>
    </row>
    <row r="261" customFormat="false" ht="15" hidden="false" customHeight="false" outlineLevel="0" collapsed="false">
      <c r="A261" s="11"/>
      <c r="B261" s="11"/>
      <c r="C261" s="11"/>
      <c r="D261" s="11"/>
      <c r="E261" s="11"/>
      <c r="F261" s="14" t="str">
        <f aca="false">IF($E261="","",IFERROR(VLOOKUP($E261,Nomenclator!$A$8:$B$57,2,FALSE()),"substanță necunoscută"))</f>
        <v/>
      </c>
      <c r="G261" s="17"/>
      <c r="H261" s="16" t="str">
        <f aca="false">IF(OR($E261="",$G261=""),"",IFERROR($G261*$F261,""))</f>
        <v/>
      </c>
      <c r="I261" s="11"/>
      <c r="J261" s="11"/>
      <c r="K261" s="16" t="str">
        <f aca="false">IF($H261="","",IF($J261="Introducere pe piață",$H261,0))</f>
        <v/>
      </c>
      <c r="L261" s="11"/>
    </row>
    <row r="262" customFormat="false" ht="15" hidden="false" customHeight="false" outlineLevel="0" collapsed="false">
      <c r="A262" s="11"/>
      <c r="B262" s="11"/>
      <c r="C262" s="11"/>
      <c r="D262" s="11"/>
      <c r="E262" s="11"/>
      <c r="F262" s="14" t="str">
        <f aca="false">IF($E262="","",IFERROR(VLOOKUP($E262,Nomenclator!$A$8:$B$57,2,FALSE()),"substanță necunoscută"))</f>
        <v/>
      </c>
      <c r="G262" s="17"/>
      <c r="H262" s="16" t="str">
        <f aca="false">IF(OR($E262="",$G262=""),"",IFERROR($G262*$F262,""))</f>
        <v/>
      </c>
      <c r="I262" s="11"/>
      <c r="J262" s="11"/>
      <c r="K262" s="16" t="str">
        <f aca="false">IF($H262="","",IF($J262="Introducere pe piață",$H262,0))</f>
        <v/>
      </c>
      <c r="L262" s="11"/>
    </row>
    <row r="263" customFormat="false" ht="15" hidden="false" customHeight="false" outlineLevel="0" collapsed="false">
      <c r="A263" s="11"/>
      <c r="B263" s="11"/>
      <c r="C263" s="11"/>
      <c r="D263" s="11"/>
      <c r="E263" s="11"/>
      <c r="F263" s="14" t="str">
        <f aca="false">IF($E263="","",IFERROR(VLOOKUP($E263,Nomenclator!$A$8:$B$57,2,FALSE()),"substanță necunoscută"))</f>
        <v/>
      </c>
      <c r="G263" s="17"/>
      <c r="H263" s="16" t="str">
        <f aca="false">IF(OR($E263="",$G263=""),"",IFERROR($G263*$F263,""))</f>
        <v/>
      </c>
      <c r="I263" s="11"/>
      <c r="J263" s="11"/>
      <c r="K263" s="16" t="str">
        <f aca="false">IF($H263="","",IF($J263="Introducere pe piață",$H263,0))</f>
        <v/>
      </c>
      <c r="L263" s="11"/>
    </row>
    <row r="264" customFormat="false" ht="15" hidden="false" customHeight="false" outlineLevel="0" collapsed="false">
      <c r="A264" s="11"/>
      <c r="B264" s="11"/>
      <c r="C264" s="11"/>
      <c r="D264" s="11"/>
      <c r="E264" s="11"/>
      <c r="F264" s="14" t="str">
        <f aca="false">IF($E264="","",IFERROR(VLOOKUP($E264,Nomenclator!$A$8:$B$57,2,FALSE()),"substanță necunoscută"))</f>
        <v/>
      </c>
      <c r="G264" s="17"/>
      <c r="H264" s="16" t="str">
        <f aca="false">IF(OR($E264="",$G264=""),"",IFERROR($G264*$F264,""))</f>
        <v/>
      </c>
      <c r="I264" s="11"/>
      <c r="J264" s="11"/>
      <c r="K264" s="16" t="str">
        <f aca="false">IF($H264="","",IF($J264="Introducere pe piață",$H264,0))</f>
        <v/>
      </c>
      <c r="L264" s="11"/>
    </row>
    <row r="265" customFormat="false" ht="15" hidden="false" customHeight="false" outlineLevel="0" collapsed="false">
      <c r="A265" s="11"/>
      <c r="B265" s="11"/>
      <c r="C265" s="11"/>
      <c r="D265" s="11"/>
      <c r="E265" s="11"/>
      <c r="F265" s="14" t="str">
        <f aca="false">IF($E265="","",IFERROR(VLOOKUP($E265,Nomenclator!$A$8:$B$57,2,FALSE()),"substanță necunoscută"))</f>
        <v/>
      </c>
      <c r="G265" s="17"/>
      <c r="H265" s="16" t="str">
        <f aca="false">IF(OR($E265="",$G265=""),"",IFERROR($G265*$F265,""))</f>
        <v/>
      </c>
      <c r="I265" s="11"/>
      <c r="J265" s="11"/>
      <c r="K265" s="16" t="str">
        <f aca="false">IF($H265="","",IF($J265="Introducere pe piață",$H265,0))</f>
        <v/>
      </c>
      <c r="L265" s="11"/>
    </row>
    <row r="266" customFormat="false" ht="15" hidden="false" customHeight="false" outlineLevel="0" collapsed="false">
      <c r="A266" s="11"/>
      <c r="B266" s="11"/>
      <c r="C266" s="11"/>
      <c r="D266" s="11"/>
      <c r="E266" s="11"/>
      <c r="F266" s="14" t="str">
        <f aca="false">IF($E266="","",IFERROR(VLOOKUP($E266,Nomenclator!$A$8:$B$57,2,FALSE()),"substanță necunoscută"))</f>
        <v/>
      </c>
      <c r="G266" s="17"/>
      <c r="H266" s="16" t="str">
        <f aca="false">IF(OR($E266="",$G266=""),"",IFERROR($G266*$F266,""))</f>
        <v/>
      </c>
      <c r="I266" s="11"/>
      <c r="J266" s="11"/>
      <c r="K266" s="16" t="str">
        <f aca="false">IF($H266="","",IF($J266="Introducere pe piață",$H266,0))</f>
        <v/>
      </c>
      <c r="L266" s="11"/>
    </row>
    <row r="267" customFormat="false" ht="15" hidden="false" customHeight="false" outlineLevel="0" collapsed="false">
      <c r="A267" s="11"/>
      <c r="B267" s="11"/>
      <c r="C267" s="11"/>
      <c r="D267" s="11"/>
      <c r="E267" s="11"/>
      <c r="F267" s="14" t="str">
        <f aca="false">IF($E267="","",IFERROR(VLOOKUP($E267,Nomenclator!$A$8:$B$57,2,FALSE()),"substanță necunoscută"))</f>
        <v/>
      </c>
      <c r="G267" s="17"/>
      <c r="H267" s="16" t="str">
        <f aca="false">IF(OR($E267="",$G267=""),"",IFERROR($G267*$F267,""))</f>
        <v/>
      </c>
      <c r="I267" s="11"/>
      <c r="J267" s="11"/>
      <c r="K267" s="16" t="str">
        <f aca="false">IF($H267="","",IF($J267="Introducere pe piață",$H267,0))</f>
        <v/>
      </c>
      <c r="L267" s="11"/>
    </row>
    <row r="268" customFormat="false" ht="15" hidden="false" customHeight="false" outlineLevel="0" collapsed="false">
      <c r="A268" s="11"/>
      <c r="B268" s="11"/>
      <c r="C268" s="11"/>
      <c r="D268" s="11"/>
      <c r="E268" s="11"/>
      <c r="F268" s="14" t="str">
        <f aca="false">IF($E268="","",IFERROR(VLOOKUP($E268,Nomenclator!$A$8:$B$57,2,FALSE()),"substanță necunoscută"))</f>
        <v/>
      </c>
      <c r="G268" s="17"/>
      <c r="H268" s="16" t="str">
        <f aca="false">IF(OR($E268="",$G268=""),"",IFERROR($G268*$F268,""))</f>
        <v/>
      </c>
      <c r="I268" s="11"/>
      <c r="J268" s="11"/>
      <c r="K268" s="16" t="str">
        <f aca="false">IF($H268="","",IF($J268="Introducere pe piață",$H268,0))</f>
        <v/>
      </c>
      <c r="L268" s="11"/>
    </row>
    <row r="269" customFormat="false" ht="15" hidden="false" customHeight="false" outlineLevel="0" collapsed="false">
      <c r="A269" s="11"/>
      <c r="B269" s="11"/>
      <c r="C269" s="11"/>
      <c r="D269" s="11"/>
      <c r="E269" s="11"/>
      <c r="F269" s="14" t="str">
        <f aca="false">IF($E269="","",IFERROR(VLOOKUP($E269,Nomenclator!$A$8:$B$57,2,FALSE()),"substanță necunoscută"))</f>
        <v/>
      </c>
      <c r="G269" s="17"/>
      <c r="H269" s="16" t="str">
        <f aca="false">IF(OR($E269="",$G269=""),"",IFERROR($G269*$F269,""))</f>
        <v/>
      </c>
      <c r="I269" s="11"/>
      <c r="J269" s="11"/>
      <c r="K269" s="16" t="str">
        <f aca="false">IF($H269="","",IF($J269="Introducere pe piață",$H269,0))</f>
        <v/>
      </c>
      <c r="L269" s="11"/>
    </row>
    <row r="270" customFormat="false" ht="15" hidden="false" customHeight="false" outlineLevel="0" collapsed="false">
      <c r="A270" s="11"/>
      <c r="B270" s="11"/>
      <c r="C270" s="11"/>
      <c r="D270" s="11"/>
      <c r="E270" s="11"/>
      <c r="F270" s="14" t="str">
        <f aca="false">IF($E270="","",IFERROR(VLOOKUP($E270,Nomenclator!$A$8:$B$57,2,FALSE()),"substanță necunoscută"))</f>
        <v/>
      </c>
      <c r="G270" s="17"/>
      <c r="H270" s="16" t="str">
        <f aca="false">IF(OR($E270="",$G270=""),"",IFERROR($G270*$F270,""))</f>
        <v/>
      </c>
      <c r="I270" s="11"/>
      <c r="J270" s="11"/>
      <c r="K270" s="16" t="str">
        <f aca="false">IF($H270="","",IF($J270="Introducere pe piață",$H270,0))</f>
        <v/>
      </c>
      <c r="L270" s="11"/>
    </row>
    <row r="271" customFormat="false" ht="15" hidden="false" customHeight="false" outlineLevel="0" collapsed="false">
      <c r="A271" s="11"/>
      <c r="B271" s="11"/>
      <c r="C271" s="11"/>
      <c r="D271" s="11"/>
      <c r="E271" s="11"/>
      <c r="F271" s="14" t="str">
        <f aca="false">IF($E271="","",IFERROR(VLOOKUP($E271,Nomenclator!$A$8:$B$57,2,FALSE()),"substanță necunoscută"))</f>
        <v/>
      </c>
      <c r="G271" s="17"/>
      <c r="H271" s="16" t="str">
        <f aca="false">IF(OR($E271="",$G271=""),"",IFERROR($G271*$F271,""))</f>
        <v/>
      </c>
      <c r="I271" s="11"/>
      <c r="J271" s="11"/>
      <c r="K271" s="16" t="str">
        <f aca="false">IF($H271="","",IF($J271="Introducere pe piață",$H271,0))</f>
        <v/>
      </c>
      <c r="L271" s="11"/>
    </row>
    <row r="272" customFormat="false" ht="15" hidden="false" customHeight="false" outlineLevel="0" collapsed="false">
      <c r="A272" s="11"/>
      <c r="B272" s="11"/>
      <c r="C272" s="11"/>
      <c r="D272" s="11"/>
      <c r="E272" s="11"/>
      <c r="F272" s="14" t="str">
        <f aca="false">IF($E272="","",IFERROR(VLOOKUP($E272,Nomenclator!$A$8:$B$57,2,FALSE()),"substanță necunoscută"))</f>
        <v/>
      </c>
      <c r="G272" s="17"/>
      <c r="H272" s="16" t="str">
        <f aca="false">IF(OR($E272="",$G272=""),"",IFERROR($G272*$F272,""))</f>
        <v/>
      </c>
      <c r="I272" s="11"/>
      <c r="J272" s="11"/>
      <c r="K272" s="16" t="str">
        <f aca="false">IF($H272="","",IF($J272="Introducere pe piață",$H272,0))</f>
        <v/>
      </c>
      <c r="L272" s="11"/>
    </row>
    <row r="273" customFormat="false" ht="15" hidden="false" customHeight="false" outlineLevel="0" collapsed="false">
      <c r="A273" s="11"/>
      <c r="B273" s="11"/>
      <c r="C273" s="11"/>
      <c r="D273" s="11"/>
      <c r="E273" s="11"/>
      <c r="F273" s="14" t="str">
        <f aca="false">IF($E273="","",IFERROR(VLOOKUP($E273,Nomenclator!$A$8:$B$57,2,FALSE()),"substanță necunoscută"))</f>
        <v/>
      </c>
      <c r="G273" s="17"/>
      <c r="H273" s="16" t="str">
        <f aca="false">IF(OR($E273="",$G273=""),"",IFERROR($G273*$F273,""))</f>
        <v/>
      </c>
      <c r="I273" s="11"/>
      <c r="J273" s="11"/>
      <c r="K273" s="16" t="str">
        <f aca="false">IF($H273="","",IF($J273="Introducere pe piață",$H273,0))</f>
        <v/>
      </c>
      <c r="L273" s="11"/>
    </row>
    <row r="274" customFormat="false" ht="15" hidden="false" customHeight="false" outlineLevel="0" collapsed="false">
      <c r="A274" s="11"/>
      <c r="B274" s="11"/>
      <c r="C274" s="11"/>
      <c r="D274" s="11"/>
      <c r="E274" s="11"/>
      <c r="F274" s="14" t="str">
        <f aca="false">IF($E274="","",IFERROR(VLOOKUP($E274,Nomenclator!$A$8:$B$57,2,FALSE()),"substanță necunoscută"))</f>
        <v/>
      </c>
      <c r="G274" s="17"/>
      <c r="H274" s="16" t="str">
        <f aca="false">IF(OR($E274="",$G274=""),"",IFERROR($G274*$F274,""))</f>
        <v/>
      </c>
      <c r="I274" s="11"/>
      <c r="J274" s="11"/>
      <c r="K274" s="16" t="str">
        <f aca="false">IF($H274="","",IF($J274="Introducere pe piață",$H274,0))</f>
        <v/>
      </c>
      <c r="L274" s="11"/>
    </row>
    <row r="275" customFormat="false" ht="15" hidden="false" customHeight="false" outlineLevel="0" collapsed="false">
      <c r="A275" s="11"/>
      <c r="B275" s="11"/>
      <c r="C275" s="11"/>
      <c r="D275" s="11"/>
      <c r="E275" s="11"/>
      <c r="F275" s="14" t="str">
        <f aca="false">IF($E275="","",IFERROR(VLOOKUP($E275,Nomenclator!$A$8:$B$57,2,FALSE()),"substanță necunoscută"))</f>
        <v/>
      </c>
      <c r="G275" s="17"/>
      <c r="H275" s="16" t="str">
        <f aca="false">IF(OR($E275="",$G275=""),"",IFERROR($G275*$F275,""))</f>
        <v/>
      </c>
      <c r="I275" s="11"/>
      <c r="J275" s="11"/>
      <c r="K275" s="16" t="str">
        <f aca="false">IF($H275="","",IF($J275="Introducere pe piață",$H275,0))</f>
        <v/>
      </c>
      <c r="L275" s="11"/>
    </row>
    <row r="276" customFormat="false" ht="15" hidden="false" customHeight="false" outlineLevel="0" collapsed="false">
      <c r="A276" s="11"/>
      <c r="B276" s="11"/>
      <c r="C276" s="11"/>
      <c r="D276" s="11"/>
      <c r="E276" s="11"/>
      <c r="F276" s="14" t="str">
        <f aca="false">IF($E276="","",IFERROR(VLOOKUP($E276,Nomenclator!$A$8:$B$57,2,FALSE()),"substanță necunoscută"))</f>
        <v/>
      </c>
      <c r="G276" s="17"/>
      <c r="H276" s="16" t="str">
        <f aca="false">IF(OR($E276="",$G276=""),"",IFERROR($G276*$F276,""))</f>
        <v/>
      </c>
      <c r="I276" s="11"/>
      <c r="J276" s="11"/>
      <c r="K276" s="16" t="str">
        <f aca="false">IF($H276="","",IF($J276="Introducere pe piață",$H276,0))</f>
        <v/>
      </c>
      <c r="L276" s="11"/>
    </row>
    <row r="277" customFormat="false" ht="15" hidden="false" customHeight="false" outlineLevel="0" collapsed="false">
      <c r="A277" s="11"/>
      <c r="B277" s="11"/>
      <c r="C277" s="11"/>
      <c r="D277" s="11"/>
      <c r="E277" s="11"/>
      <c r="F277" s="14" t="str">
        <f aca="false">IF($E277="","",IFERROR(VLOOKUP($E277,Nomenclator!$A$8:$B$57,2,FALSE()),"substanță necunoscută"))</f>
        <v/>
      </c>
      <c r="G277" s="17"/>
      <c r="H277" s="16" t="str">
        <f aca="false">IF(OR($E277="",$G277=""),"",IFERROR($G277*$F277,""))</f>
        <v/>
      </c>
      <c r="I277" s="11"/>
      <c r="J277" s="11"/>
      <c r="K277" s="16" t="str">
        <f aca="false">IF($H277="","",IF($J277="Introducere pe piață",$H277,0))</f>
        <v/>
      </c>
      <c r="L277" s="11"/>
    </row>
    <row r="278" customFormat="false" ht="15" hidden="false" customHeight="false" outlineLevel="0" collapsed="false">
      <c r="A278" s="11"/>
      <c r="B278" s="11"/>
      <c r="C278" s="11"/>
      <c r="D278" s="11"/>
      <c r="E278" s="11"/>
      <c r="F278" s="14" t="str">
        <f aca="false">IF($E278="","",IFERROR(VLOOKUP($E278,Nomenclator!$A$8:$B$57,2,FALSE()),"substanță necunoscută"))</f>
        <v/>
      </c>
      <c r="G278" s="17"/>
      <c r="H278" s="16" t="str">
        <f aca="false">IF(OR($E278="",$G278=""),"",IFERROR($G278*$F278,""))</f>
        <v/>
      </c>
      <c r="I278" s="11"/>
      <c r="J278" s="11"/>
      <c r="K278" s="16" t="str">
        <f aca="false">IF($H278="","",IF($J278="Introducere pe piață",$H278,0))</f>
        <v/>
      </c>
      <c r="L278" s="11"/>
    </row>
    <row r="279" customFormat="false" ht="15" hidden="false" customHeight="false" outlineLevel="0" collapsed="false">
      <c r="A279" s="11"/>
      <c r="B279" s="11"/>
      <c r="C279" s="11"/>
      <c r="D279" s="11"/>
      <c r="E279" s="11"/>
      <c r="F279" s="14" t="str">
        <f aca="false">IF($E279="","",IFERROR(VLOOKUP($E279,Nomenclator!$A$8:$B$57,2,FALSE()),"substanță necunoscută"))</f>
        <v/>
      </c>
      <c r="G279" s="17"/>
      <c r="H279" s="16" t="str">
        <f aca="false">IF(OR($E279="",$G279=""),"",IFERROR($G279*$F279,""))</f>
        <v/>
      </c>
      <c r="I279" s="11"/>
      <c r="J279" s="11"/>
      <c r="K279" s="16" t="str">
        <f aca="false">IF($H279="","",IF($J279="Introducere pe piață",$H279,0))</f>
        <v/>
      </c>
      <c r="L279" s="11"/>
    </row>
    <row r="280" customFormat="false" ht="15" hidden="false" customHeight="false" outlineLevel="0" collapsed="false">
      <c r="A280" s="11"/>
      <c r="B280" s="11"/>
      <c r="C280" s="11"/>
      <c r="D280" s="11"/>
      <c r="E280" s="11"/>
      <c r="F280" s="14" t="str">
        <f aca="false">IF($E280="","",IFERROR(VLOOKUP($E280,Nomenclator!$A$8:$B$57,2,FALSE()),"substanță necunoscută"))</f>
        <v/>
      </c>
      <c r="G280" s="17"/>
      <c r="H280" s="16" t="str">
        <f aca="false">IF(OR($E280="",$G280=""),"",IFERROR($G280*$F280,""))</f>
        <v/>
      </c>
      <c r="I280" s="11"/>
      <c r="J280" s="11"/>
      <c r="K280" s="16" t="str">
        <f aca="false">IF($H280="","",IF($J280="Introducere pe piață",$H280,0))</f>
        <v/>
      </c>
      <c r="L280" s="11"/>
    </row>
    <row r="281" customFormat="false" ht="15" hidden="false" customHeight="false" outlineLevel="0" collapsed="false">
      <c r="A281" s="11"/>
      <c r="B281" s="11"/>
      <c r="C281" s="11"/>
      <c r="D281" s="11"/>
      <c r="E281" s="11"/>
      <c r="F281" s="14" t="str">
        <f aca="false">IF($E281="","",IFERROR(VLOOKUP($E281,Nomenclator!$A$8:$B$57,2,FALSE()),"substanță necunoscută"))</f>
        <v/>
      </c>
      <c r="G281" s="17"/>
      <c r="H281" s="16" t="str">
        <f aca="false">IF(OR($E281="",$G281=""),"",IFERROR($G281*$F281,""))</f>
        <v/>
      </c>
      <c r="I281" s="11"/>
      <c r="J281" s="11"/>
      <c r="K281" s="16" t="str">
        <f aca="false">IF($H281="","",IF($J281="Introducere pe piață",$H281,0))</f>
        <v/>
      </c>
      <c r="L281" s="11"/>
    </row>
    <row r="282" customFormat="false" ht="15" hidden="false" customHeight="false" outlineLevel="0" collapsed="false">
      <c r="A282" s="11"/>
      <c r="B282" s="11"/>
      <c r="C282" s="11"/>
      <c r="D282" s="11"/>
      <c r="E282" s="11"/>
      <c r="F282" s="14" t="str">
        <f aca="false">IF($E282="","",IFERROR(VLOOKUP($E282,Nomenclator!$A$8:$B$57,2,FALSE()),"substanță necunoscută"))</f>
        <v/>
      </c>
      <c r="G282" s="17"/>
      <c r="H282" s="16" t="str">
        <f aca="false">IF(OR($E282="",$G282=""),"",IFERROR($G282*$F282,""))</f>
        <v/>
      </c>
      <c r="I282" s="11"/>
      <c r="J282" s="11"/>
      <c r="K282" s="16" t="str">
        <f aca="false">IF($H282="","",IF($J282="Introducere pe piață",$H282,0))</f>
        <v/>
      </c>
      <c r="L282" s="11"/>
    </row>
    <row r="283" customFormat="false" ht="15" hidden="false" customHeight="false" outlineLevel="0" collapsed="false">
      <c r="A283" s="11"/>
      <c r="B283" s="11"/>
      <c r="C283" s="11"/>
      <c r="D283" s="11"/>
      <c r="E283" s="11"/>
      <c r="F283" s="14" t="str">
        <f aca="false">IF($E283="","",IFERROR(VLOOKUP($E283,Nomenclator!$A$8:$B$57,2,FALSE()),"substanță necunoscută"))</f>
        <v/>
      </c>
      <c r="G283" s="17"/>
      <c r="H283" s="16" t="str">
        <f aca="false">IF(OR($E283="",$G283=""),"",IFERROR($G283*$F283,""))</f>
        <v/>
      </c>
      <c r="I283" s="11"/>
      <c r="J283" s="11"/>
      <c r="K283" s="16" t="str">
        <f aca="false">IF($H283="","",IF($J283="Introducere pe piață",$H283,0))</f>
        <v/>
      </c>
      <c r="L283" s="11"/>
    </row>
    <row r="284" customFormat="false" ht="15" hidden="false" customHeight="false" outlineLevel="0" collapsed="false">
      <c r="A284" s="11"/>
      <c r="B284" s="11"/>
      <c r="C284" s="11"/>
      <c r="D284" s="11"/>
      <c r="E284" s="11"/>
      <c r="F284" s="14" t="str">
        <f aca="false">IF($E284="","",IFERROR(VLOOKUP($E284,Nomenclator!$A$8:$B$57,2,FALSE()),"substanță necunoscută"))</f>
        <v/>
      </c>
      <c r="G284" s="17"/>
      <c r="H284" s="16" t="str">
        <f aca="false">IF(OR($E284="",$G284=""),"",IFERROR($G284*$F284,""))</f>
        <v/>
      </c>
      <c r="I284" s="11"/>
      <c r="J284" s="11"/>
      <c r="K284" s="16" t="str">
        <f aca="false">IF($H284="","",IF($J284="Introducere pe piață",$H284,0))</f>
        <v/>
      </c>
      <c r="L284" s="11"/>
    </row>
    <row r="285" customFormat="false" ht="15" hidden="false" customHeight="false" outlineLevel="0" collapsed="false">
      <c r="A285" s="11"/>
      <c r="B285" s="11"/>
      <c r="C285" s="11"/>
      <c r="D285" s="11"/>
      <c r="E285" s="11"/>
      <c r="F285" s="14" t="str">
        <f aca="false">IF($E285="","",IFERROR(VLOOKUP($E285,Nomenclator!$A$8:$B$57,2,FALSE()),"substanță necunoscută"))</f>
        <v/>
      </c>
      <c r="G285" s="17"/>
      <c r="H285" s="16" t="str">
        <f aca="false">IF(OR($E285="",$G285=""),"",IFERROR($G285*$F285,""))</f>
        <v/>
      </c>
      <c r="I285" s="11"/>
      <c r="J285" s="11"/>
      <c r="K285" s="16" t="str">
        <f aca="false">IF($H285="","",IF($J285="Introducere pe piață",$H285,0))</f>
        <v/>
      </c>
      <c r="L285" s="11"/>
    </row>
    <row r="286" customFormat="false" ht="15" hidden="false" customHeight="false" outlineLevel="0" collapsed="false">
      <c r="A286" s="11"/>
      <c r="B286" s="11"/>
      <c r="C286" s="11"/>
      <c r="D286" s="11"/>
      <c r="E286" s="11"/>
      <c r="F286" s="14" t="str">
        <f aca="false">IF($E286="","",IFERROR(VLOOKUP($E286,Nomenclator!$A$8:$B$57,2,FALSE()),"substanță necunoscută"))</f>
        <v/>
      </c>
      <c r="G286" s="17"/>
      <c r="H286" s="16" t="str">
        <f aca="false">IF(OR($E286="",$G286=""),"",IFERROR($G286*$F286,""))</f>
        <v/>
      </c>
      <c r="I286" s="11"/>
      <c r="J286" s="11"/>
      <c r="K286" s="16" t="str">
        <f aca="false">IF($H286="","",IF($J286="Introducere pe piață",$H286,0))</f>
        <v/>
      </c>
      <c r="L286" s="11"/>
    </row>
    <row r="287" customFormat="false" ht="15" hidden="false" customHeight="false" outlineLevel="0" collapsed="false">
      <c r="A287" s="11"/>
      <c r="B287" s="11"/>
      <c r="C287" s="11"/>
      <c r="D287" s="11"/>
      <c r="E287" s="11"/>
      <c r="F287" s="14" t="str">
        <f aca="false">IF($E287="","",IFERROR(VLOOKUP($E287,Nomenclator!$A$8:$B$57,2,FALSE()),"substanță necunoscută"))</f>
        <v/>
      </c>
      <c r="G287" s="17"/>
      <c r="H287" s="16" t="str">
        <f aca="false">IF(OR($E287="",$G287=""),"",IFERROR($G287*$F287,""))</f>
        <v/>
      </c>
      <c r="I287" s="11"/>
      <c r="J287" s="11"/>
      <c r="K287" s="16" t="str">
        <f aca="false">IF($H287="","",IF($J287="Introducere pe piață",$H287,0))</f>
        <v/>
      </c>
      <c r="L287" s="11"/>
    </row>
    <row r="288" customFormat="false" ht="15" hidden="false" customHeight="false" outlineLevel="0" collapsed="false">
      <c r="A288" s="11"/>
      <c r="B288" s="11"/>
      <c r="C288" s="11"/>
      <c r="D288" s="11"/>
      <c r="E288" s="11"/>
      <c r="F288" s="14" t="str">
        <f aca="false">IF($E288="","",IFERROR(VLOOKUP($E288,Nomenclator!$A$8:$B$57,2,FALSE()),"substanță necunoscută"))</f>
        <v/>
      </c>
      <c r="G288" s="17"/>
      <c r="H288" s="16" t="str">
        <f aca="false">IF(OR($E288="",$G288=""),"",IFERROR($G288*$F288,""))</f>
        <v/>
      </c>
      <c r="I288" s="11"/>
      <c r="J288" s="11"/>
      <c r="K288" s="16" t="str">
        <f aca="false">IF($H288="","",IF($J288="Introducere pe piață",$H288,0))</f>
        <v/>
      </c>
      <c r="L288" s="11"/>
    </row>
    <row r="289" customFormat="false" ht="15" hidden="false" customHeight="false" outlineLevel="0" collapsed="false">
      <c r="A289" s="11"/>
      <c r="B289" s="11"/>
      <c r="C289" s="11"/>
      <c r="D289" s="11"/>
      <c r="E289" s="11"/>
      <c r="F289" s="14" t="str">
        <f aca="false">IF($E289="","",IFERROR(VLOOKUP($E289,Nomenclator!$A$8:$B$57,2,FALSE()),"substanță necunoscută"))</f>
        <v/>
      </c>
      <c r="G289" s="17"/>
      <c r="H289" s="16" t="str">
        <f aca="false">IF(OR($E289="",$G289=""),"",IFERROR($G289*$F289,""))</f>
        <v/>
      </c>
      <c r="I289" s="11"/>
      <c r="J289" s="11"/>
      <c r="K289" s="16" t="str">
        <f aca="false">IF($H289="","",IF($J289="Introducere pe piață",$H289,0))</f>
        <v/>
      </c>
      <c r="L289" s="11"/>
    </row>
    <row r="290" customFormat="false" ht="15" hidden="false" customHeight="false" outlineLevel="0" collapsed="false">
      <c r="A290" s="11"/>
      <c r="B290" s="11"/>
      <c r="C290" s="11"/>
      <c r="D290" s="11"/>
      <c r="E290" s="11"/>
      <c r="F290" s="14" t="str">
        <f aca="false">IF($E290="","",IFERROR(VLOOKUP($E290,Nomenclator!$A$8:$B$57,2,FALSE()),"substanță necunoscută"))</f>
        <v/>
      </c>
      <c r="G290" s="17"/>
      <c r="H290" s="16" t="str">
        <f aca="false">IF(OR($E290="",$G290=""),"",IFERROR($G290*$F290,""))</f>
        <v/>
      </c>
      <c r="I290" s="11"/>
      <c r="J290" s="11"/>
      <c r="K290" s="16" t="str">
        <f aca="false">IF($H290="","",IF($J290="Introducere pe piață",$H290,0))</f>
        <v/>
      </c>
      <c r="L290" s="11"/>
    </row>
    <row r="291" customFormat="false" ht="15" hidden="false" customHeight="false" outlineLevel="0" collapsed="false">
      <c r="A291" s="11"/>
      <c r="B291" s="11"/>
      <c r="C291" s="11"/>
      <c r="D291" s="11"/>
      <c r="E291" s="11"/>
      <c r="F291" s="14" t="str">
        <f aca="false">IF($E291="","",IFERROR(VLOOKUP($E291,Nomenclator!$A$8:$B$57,2,FALSE()),"substanță necunoscută"))</f>
        <v/>
      </c>
      <c r="G291" s="17"/>
      <c r="H291" s="16" t="str">
        <f aca="false">IF(OR($E291="",$G291=""),"",IFERROR($G291*$F291,""))</f>
        <v/>
      </c>
      <c r="I291" s="11"/>
      <c r="J291" s="11"/>
      <c r="K291" s="16" t="str">
        <f aca="false">IF($H291="","",IF($J291="Introducere pe piață",$H291,0))</f>
        <v/>
      </c>
      <c r="L291" s="11"/>
    </row>
    <row r="292" customFormat="false" ht="15" hidden="false" customHeight="false" outlineLevel="0" collapsed="false">
      <c r="A292" s="11"/>
      <c r="B292" s="11"/>
      <c r="C292" s="11"/>
      <c r="D292" s="11"/>
      <c r="E292" s="11"/>
      <c r="F292" s="14" t="str">
        <f aca="false">IF($E292="","",IFERROR(VLOOKUP($E292,Nomenclator!$A$8:$B$57,2,FALSE()),"substanță necunoscută"))</f>
        <v/>
      </c>
      <c r="G292" s="17"/>
      <c r="H292" s="16" t="str">
        <f aca="false">IF(OR($E292="",$G292=""),"",IFERROR($G292*$F292,""))</f>
        <v/>
      </c>
      <c r="I292" s="11"/>
      <c r="J292" s="11"/>
      <c r="K292" s="16" t="str">
        <f aca="false">IF($H292="","",IF($J292="Introducere pe piață",$H292,0))</f>
        <v/>
      </c>
      <c r="L292" s="11"/>
    </row>
    <row r="293" customFormat="false" ht="15" hidden="false" customHeight="false" outlineLevel="0" collapsed="false">
      <c r="A293" s="11"/>
      <c r="B293" s="11"/>
      <c r="C293" s="11"/>
      <c r="D293" s="11"/>
      <c r="E293" s="11"/>
      <c r="F293" s="14" t="str">
        <f aca="false">IF($E293="","",IFERROR(VLOOKUP($E293,Nomenclator!$A$8:$B$57,2,FALSE()),"substanță necunoscută"))</f>
        <v/>
      </c>
      <c r="G293" s="17"/>
      <c r="H293" s="16" t="str">
        <f aca="false">IF(OR($E293="",$G293=""),"",IFERROR($G293*$F293,""))</f>
        <v/>
      </c>
      <c r="I293" s="11"/>
      <c r="J293" s="11"/>
      <c r="K293" s="16" t="str">
        <f aca="false">IF($H293="","",IF($J293="Introducere pe piață",$H293,0))</f>
        <v/>
      </c>
      <c r="L293" s="11"/>
    </row>
    <row r="294" customFormat="false" ht="15" hidden="false" customHeight="false" outlineLevel="0" collapsed="false">
      <c r="A294" s="11"/>
      <c r="B294" s="11"/>
      <c r="C294" s="11"/>
      <c r="D294" s="11"/>
      <c r="E294" s="11"/>
      <c r="F294" s="14" t="str">
        <f aca="false">IF($E294="","",IFERROR(VLOOKUP($E294,Nomenclator!$A$8:$B$57,2,FALSE()),"substanță necunoscută"))</f>
        <v/>
      </c>
      <c r="G294" s="17"/>
      <c r="H294" s="16" t="str">
        <f aca="false">IF(OR($E294="",$G294=""),"",IFERROR($G294*$F294,""))</f>
        <v/>
      </c>
      <c r="I294" s="11"/>
      <c r="J294" s="11"/>
      <c r="K294" s="16" t="str">
        <f aca="false">IF($H294="","",IF($J294="Introducere pe piață",$H294,0))</f>
        <v/>
      </c>
      <c r="L294" s="11"/>
    </row>
    <row r="295" customFormat="false" ht="15" hidden="false" customHeight="false" outlineLevel="0" collapsed="false">
      <c r="A295" s="11"/>
      <c r="B295" s="11"/>
      <c r="C295" s="11"/>
      <c r="D295" s="11"/>
      <c r="E295" s="11"/>
      <c r="F295" s="14" t="str">
        <f aca="false">IF($E295="","",IFERROR(VLOOKUP($E295,Nomenclator!$A$8:$B$57,2,FALSE()),"substanță necunoscută"))</f>
        <v/>
      </c>
      <c r="G295" s="17"/>
      <c r="H295" s="16" t="str">
        <f aca="false">IF(OR($E295="",$G295=""),"",IFERROR($G295*$F295,""))</f>
        <v/>
      </c>
      <c r="I295" s="11"/>
      <c r="J295" s="11"/>
      <c r="K295" s="16" t="str">
        <f aca="false">IF($H295="","",IF($J295="Introducere pe piață",$H295,0))</f>
        <v/>
      </c>
      <c r="L295" s="11"/>
    </row>
    <row r="296" customFormat="false" ht="15" hidden="false" customHeight="false" outlineLevel="0" collapsed="false">
      <c r="A296" s="11"/>
      <c r="B296" s="11"/>
      <c r="C296" s="11"/>
      <c r="D296" s="11"/>
      <c r="E296" s="11"/>
      <c r="F296" s="14" t="str">
        <f aca="false">IF($E296="","",IFERROR(VLOOKUP($E296,Nomenclator!$A$8:$B$57,2,FALSE()),"substanță necunoscută"))</f>
        <v/>
      </c>
      <c r="G296" s="17"/>
      <c r="H296" s="16" t="str">
        <f aca="false">IF(OR($E296="",$G296=""),"",IFERROR($G296*$F296,""))</f>
        <v/>
      </c>
      <c r="I296" s="11"/>
      <c r="J296" s="11"/>
      <c r="K296" s="16" t="str">
        <f aca="false">IF($H296="","",IF($J296="Introducere pe piață",$H296,0))</f>
        <v/>
      </c>
      <c r="L296" s="11"/>
    </row>
    <row r="297" customFormat="false" ht="15" hidden="false" customHeight="false" outlineLevel="0" collapsed="false">
      <c r="A297" s="11"/>
      <c r="B297" s="11"/>
      <c r="C297" s="11"/>
      <c r="D297" s="11"/>
      <c r="E297" s="11"/>
      <c r="F297" s="14" t="str">
        <f aca="false">IF($E297="","",IFERROR(VLOOKUP($E297,Nomenclator!$A$8:$B$57,2,FALSE()),"substanță necunoscută"))</f>
        <v/>
      </c>
      <c r="G297" s="17"/>
      <c r="H297" s="16" t="str">
        <f aca="false">IF(OR($E297="",$G297=""),"",IFERROR($G297*$F297,""))</f>
        <v/>
      </c>
      <c r="I297" s="11"/>
      <c r="J297" s="11"/>
      <c r="K297" s="16" t="str">
        <f aca="false">IF($H297="","",IF($J297="Introducere pe piață",$H297,0))</f>
        <v/>
      </c>
      <c r="L297" s="11"/>
    </row>
    <row r="298" customFormat="false" ht="15" hidden="false" customHeight="false" outlineLevel="0" collapsed="false">
      <c r="A298" s="11"/>
      <c r="B298" s="11"/>
      <c r="C298" s="11"/>
      <c r="D298" s="11"/>
      <c r="E298" s="11"/>
      <c r="F298" s="14" t="str">
        <f aca="false">IF($E298="","",IFERROR(VLOOKUP($E298,Nomenclator!$A$8:$B$57,2,FALSE()),"substanță necunoscută"))</f>
        <v/>
      </c>
      <c r="G298" s="17"/>
      <c r="H298" s="16" t="str">
        <f aca="false">IF(OR($E298="",$G298=""),"",IFERROR($G298*$F298,""))</f>
        <v/>
      </c>
      <c r="I298" s="11"/>
      <c r="J298" s="11"/>
      <c r="K298" s="16" t="str">
        <f aca="false">IF($H298="","",IF($J298="Introducere pe piață",$H298,0))</f>
        <v/>
      </c>
      <c r="L298" s="11"/>
    </row>
    <row r="299" customFormat="false" ht="15" hidden="false" customHeight="false" outlineLevel="0" collapsed="false">
      <c r="A299" s="11"/>
      <c r="B299" s="11"/>
      <c r="C299" s="11"/>
      <c r="D299" s="11"/>
      <c r="E299" s="11"/>
      <c r="F299" s="14" t="str">
        <f aca="false">IF($E299="","",IFERROR(VLOOKUP($E299,Nomenclator!$A$8:$B$57,2,FALSE()),"substanță necunoscută"))</f>
        <v/>
      </c>
      <c r="G299" s="17"/>
      <c r="H299" s="16" t="str">
        <f aca="false">IF(OR($E299="",$G299=""),"",IFERROR($G299*$F299,""))</f>
        <v/>
      </c>
      <c r="I299" s="11"/>
      <c r="J299" s="11"/>
      <c r="K299" s="16" t="str">
        <f aca="false">IF($H299="","",IF($J299="Introducere pe piață",$H299,0))</f>
        <v/>
      </c>
      <c r="L299" s="11"/>
    </row>
    <row r="300" customFormat="false" ht="15" hidden="false" customHeight="false" outlineLevel="0" collapsed="false">
      <c r="A300" s="11"/>
      <c r="B300" s="11"/>
      <c r="C300" s="11"/>
      <c r="D300" s="11"/>
      <c r="E300" s="11"/>
      <c r="F300" s="14" t="str">
        <f aca="false">IF($E300="","",IFERROR(VLOOKUP($E300,Nomenclator!$A$8:$B$57,2,FALSE()),"substanță necunoscută"))</f>
        <v/>
      </c>
      <c r="G300" s="17"/>
      <c r="H300" s="16" t="str">
        <f aca="false">IF(OR($E300="",$G300=""),"",IFERROR($G300*$F300,""))</f>
        <v/>
      </c>
      <c r="I300" s="11"/>
      <c r="J300" s="11"/>
      <c r="K300" s="16" t="str">
        <f aca="false">IF($H300="","",IF($J300="Introducere pe piață",$H300,0))</f>
        <v/>
      </c>
      <c r="L300" s="11"/>
    </row>
    <row r="301" customFormat="false" ht="15" hidden="false" customHeight="false" outlineLevel="0" collapsed="false">
      <c r="A301" s="11"/>
      <c r="B301" s="11"/>
      <c r="C301" s="11"/>
      <c r="D301" s="11"/>
      <c r="E301" s="11"/>
      <c r="F301" s="14" t="str">
        <f aca="false">IF($E301="","",IFERROR(VLOOKUP($E301,Nomenclator!$A$8:$B$57,2,FALSE()),"substanță necunoscută"))</f>
        <v/>
      </c>
      <c r="G301" s="17"/>
      <c r="H301" s="16" t="str">
        <f aca="false">IF(OR($E301="",$G301=""),"",IFERROR($G301*$F301,""))</f>
        <v/>
      </c>
      <c r="I301" s="11"/>
      <c r="J301" s="11"/>
      <c r="K301" s="16" t="str">
        <f aca="false">IF($H301="","",IF($J301="Introducere pe piață",$H301,0))</f>
        <v/>
      </c>
      <c r="L301" s="11"/>
    </row>
    <row r="302" customFormat="false" ht="15" hidden="false" customHeight="false" outlineLevel="0" collapsed="false">
      <c r="A302" s="11"/>
      <c r="B302" s="11"/>
      <c r="C302" s="11"/>
      <c r="D302" s="11"/>
      <c r="E302" s="11"/>
      <c r="F302" s="14" t="str">
        <f aca="false">IF($E302="","",IFERROR(VLOOKUP($E302,Nomenclator!$A$8:$B$57,2,FALSE()),"substanță necunoscută"))</f>
        <v/>
      </c>
      <c r="G302" s="17"/>
      <c r="H302" s="16" t="str">
        <f aca="false">IF(OR($E302="",$G302=""),"",IFERROR($G302*$F302,""))</f>
        <v/>
      </c>
      <c r="I302" s="11"/>
      <c r="J302" s="11"/>
      <c r="K302" s="16" t="str">
        <f aca="false">IF($H302="","",IF($J302="Introducere pe piață",$H302,0))</f>
        <v/>
      </c>
      <c r="L302" s="11"/>
    </row>
    <row r="303" customFormat="false" ht="15" hidden="false" customHeight="false" outlineLevel="0" collapsed="false">
      <c r="A303" s="11"/>
      <c r="B303" s="11"/>
      <c r="C303" s="11"/>
      <c r="D303" s="11"/>
      <c r="E303" s="11"/>
      <c r="F303" s="14" t="str">
        <f aca="false">IF($E303="","",IFERROR(VLOOKUP($E303,Nomenclator!$A$8:$B$57,2,FALSE()),"substanță necunoscută"))</f>
        <v/>
      </c>
      <c r="G303" s="17"/>
      <c r="H303" s="16" t="str">
        <f aca="false">IF(OR($E303="",$G303=""),"",IFERROR($G303*$F303,""))</f>
        <v/>
      </c>
      <c r="I303" s="11"/>
      <c r="J303" s="11"/>
      <c r="K303" s="16" t="str">
        <f aca="false">IF($H303="","",IF($J303="Introducere pe piață",$H303,0))</f>
        <v/>
      </c>
      <c r="L303" s="11"/>
    </row>
    <row r="304" customFormat="false" ht="15" hidden="false" customHeight="false" outlineLevel="0" collapsed="false">
      <c r="A304" s="11"/>
      <c r="B304" s="11"/>
      <c r="C304" s="11"/>
      <c r="D304" s="11"/>
      <c r="E304" s="11"/>
      <c r="F304" s="14" t="str">
        <f aca="false">IF($E304="","",IFERROR(VLOOKUP($E304,Nomenclator!$A$8:$B$57,2,FALSE()),"substanță necunoscută"))</f>
        <v/>
      </c>
      <c r="G304" s="17"/>
      <c r="H304" s="16" t="str">
        <f aca="false">IF(OR($E304="",$G304=""),"",IFERROR($G304*$F304,""))</f>
        <v/>
      </c>
      <c r="I304" s="11"/>
      <c r="J304" s="11"/>
      <c r="K304" s="16" t="str">
        <f aca="false">IF($H304="","",IF($J304="Introducere pe piață",$H304,0))</f>
        <v/>
      </c>
      <c r="L304" s="11"/>
    </row>
    <row r="305" customFormat="false" ht="15" hidden="false" customHeight="false" outlineLevel="0" collapsed="false">
      <c r="A305" s="11"/>
      <c r="B305" s="11"/>
      <c r="C305" s="11"/>
      <c r="D305" s="11"/>
      <c r="E305" s="11"/>
      <c r="F305" s="14" t="str">
        <f aca="false">IF($E305="","",IFERROR(VLOOKUP($E305,Nomenclator!$A$8:$B$57,2,FALSE()),"substanță necunoscută"))</f>
        <v/>
      </c>
      <c r="G305" s="17"/>
      <c r="H305" s="16" t="str">
        <f aca="false">IF(OR($E305="",$G305=""),"",IFERROR($G305*$F305,""))</f>
        <v/>
      </c>
      <c r="I305" s="11"/>
      <c r="J305" s="11"/>
      <c r="K305" s="16" t="str">
        <f aca="false">IF($H305="","",IF($J305="Introducere pe piață",$H305,0))</f>
        <v/>
      </c>
      <c r="L305" s="11"/>
    </row>
    <row r="306" customFormat="false" ht="15" hidden="false" customHeight="false" outlineLevel="0" collapsed="false">
      <c r="A306" s="11"/>
      <c r="B306" s="11"/>
      <c r="C306" s="11"/>
      <c r="D306" s="11"/>
      <c r="E306" s="11"/>
      <c r="F306" s="14" t="str">
        <f aca="false">IF($E306="","",IFERROR(VLOOKUP($E306,Nomenclator!$A$8:$B$57,2,FALSE()),"substanță necunoscută"))</f>
        <v/>
      </c>
      <c r="G306" s="17"/>
      <c r="H306" s="16" t="str">
        <f aca="false">IF(OR($E306="",$G306=""),"",IFERROR($G306*$F306,""))</f>
        <v/>
      </c>
      <c r="I306" s="11"/>
      <c r="J306" s="11"/>
      <c r="K306" s="16" t="str">
        <f aca="false">IF($H306="","",IF($J306="Introducere pe piață",$H306,0))</f>
        <v/>
      </c>
      <c r="L306" s="11"/>
    </row>
    <row r="307" customFormat="false" ht="15" hidden="false" customHeight="false" outlineLevel="0" collapsed="false">
      <c r="A307" s="11"/>
      <c r="B307" s="11"/>
      <c r="C307" s="11"/>
      <c r="D307" s="11"/>
      <c r="E307" s="11"/>
      <c r="F307" s="14" t="str">
        <f aca="false">IF($E307="","",IFERROR(VLOOKUP($E307,Nomenclator!$A$8:$B$57,2,FALSE()),"substanță necunoscută"))</f>
        <v/>
      </c>
      <c r="G307" s="17"/>
      <c r="H307" s="16" t="str">
        <f aca="false">IF(OR($E307="",$G307=""),"",IFERROR($G307*$F307,""))</f>
        <v/>
      </c>
      <c r="I307" s="11"/>
      <c r="J307" s="11"/>
      <c r="K307" s="16" t="str">
        <f aca="false">IF($H307="","",IF($J307="Introducere pe piață",$H307,0))</f>
        <v/>
      </c>
      <c r="L307" s="11"/>
    </row>
    <row r="308" customFormat="false" ht="15" hidden="false" customHeight="false" outlineLevel="0" collapsed="false">
      <c r="A308" s="11"/>
      <c r="B308" s="11"/>
      <c r="C308" s="11"/>
      <c r="D308" s="11"/>
      <c r="E308" s="11"/>
      <c r="F308" s="14" t="str">
        <f aca="false">IF($E308="","",IFERROR(VLOOKUP($E308,Nomenclator!$A$8:$B$57,2,FALSE()),"substanță necunoscută"))</f>
        <v/>
      </c>
      <c r="G308" s="17"/>
      <c r="H308" s="16" t="str">
        <f aca="false">IF(OR($E308="",$G308=""),"",IFERROR($G308*$F308,""))</f>
        <v/>
      </c>
      <c r="I308" s="11"/>
      <c r="J308" s="11"/>
      <c r="K308" s="16" t="str">
        <f aca="false">IF($H308="","",IF($J308="Introducere pe piață",$H308,0))</f>
        <v/>
      </c>
      <c r="L308" s="11"/>
    </row>
    <row r="309" customFormat="false" ht="15" hidden="false" customHeight="false" outlineLevel="0" collapsed="false">
      <c r="A309" s="11"/>
      <c r="B309" s="11"/>
      <c r="C309" s="11"/>
      <c r="D309" s="11"/>
      <c r="E309" s="11"/>
      <c r="F309" s="14" t="str">
        <f aca="false">IF($E309="","",IFERROR(VLOOKUP($E309,Nomenclator!$A$8:$B$57,2,FALSE()),"substanță necunoscută"))</f>
        <v/>
      </c>
      <c r="G309" s="17"/>
      <c r="H309" s="16" t="str">
        <f aca="false">IF(OR($E309="",$G309=""),"",IFERROR($G309*$F309,""))</f>
        <v/>
      </c>
      <c r="I309" s="11"/>
      <c r="J309" s="11"/>
      <c r="K309" s="16" t="str">
        <f aca="false">IF($H309="","",IF($J309="Introducere pe piață",$H309,0))</f>
        <v/>
      </c>
      <c r="L309" s="11"/>
    </row>
    <row r="310" customFormat="false" ht="15" hidden="false" customHeight="false" outlineLevel="0" collapsed="false">
      <c r="A310" s="11"/>
      <c r="B310" s="11"/>
      <c r="C310" s="11"/>
      <c r="D310" s="11"/>
      <c r="E310" s="11"/>
      <c r="F310" s="14" t="str">
        <f aca="false">IF($E310="","",IFERROR(VLOOKUP($E310,Nomenclator!$A$8:$B$57,2,FALSE()),"substanță necunoscută"))</f>
        <v/>
      </c>
      <c r="G310" s="17"/>
      <c r="H310" s="16" t="str">
        <f aca="false">IF(OR($E310="",$G310=""),"",IFERROR($G310*$F310,""))</f>
        <v/>
      </c>
      <c r="I310" s="11"/>
      <c r="J310" s="11"/>
      <c r="K310" s="16" t="str">
        <f aca="false">IF($H310="","",IF($J310="Introducere pe piață",$H310,0))</f>
        <v/>
      </c>
      <c r="L310" s="11"/>
    </row>
    <row r="311" customFormat="false" ht="15" hidden="false" customHeight="false" outlineLevel="0" collapsed="false">
      <c r="A311" s="11"/>
      <c r="B311" s="11"/>
      <c r="C311" s="11"/>
      <c r="D311" s="11"/>
      <c r="E311" s="11"/>
      <c r="F311" s="14" t="str">
        <f aca="false">IF($E311="","",IFERROR(VLOOKUP($E311,Nomenclator!$A$8:$B$57,2,FALSE()),"substanță necunoscută"))</f>
        <v/>
      </c>
      <c r="G311" s="17"/>
      <c r="H311" s="16" t="str">
        <f aca="false">IF(OR($E311="",$G311=""),"",IFERROR($G311*$F311,""))</f>
        <v/>
      </c>
      <c r="I311" s="11"/>
      <c r="J311" s="11"/>
      <c r="K311" s="16" t="str">
        <f aca="false">IF($H311="","",IF($J311="Introducere pe piață",$H311,0))</f>
        <v/>
      </c>
      <c r="L311" s="11"/>
    </row>
    <row r="312" customFormat="false" ht="15" hidden="false" customHeight="false" outlineLevel="0" collapsed="false">
      <c r="A312" s="11"/>
      <c r="B312" s="11"/>
      <c r="C312" s="11"/>
      <c r="D312" s="11"/>
      <c r="E312" s="11"/>
      <c r="F312" s="14" t="str">
        <f aca="false">IF($E312="","",IFERROR(VLOOKUP($E312,Nomenclator!$A$8:$B$57,2,FALSE()),"substanță necunoscută"))</f>
        <v/>
      </c>
      <c r="G312" s="17"/>
      <c r="H312" s="16" t="str">
        <f aca="false">IF(OR($E312="",$G312=""),"",IFERROR($G312*$F312,""))</f>
        <v/>
      </c>
      <c r="I312" s="11"/>
      <c r="J312" s="11"/>
      <c r="K312" s="16" t="str">
        <f aca="false">IF($H312="","",IF($J312="Introducere pe piață",$H312,0))</f>
        <v/>
      </c>
      <c r="L312" s="11"/>
    </row>
    <row r="313" customFormat="false" ht="15" hidden="false" customHeight="false" outlineLevel="0" collapsed="false">
      <c r="A313" s="11"/>
      <c r="B313" s="11"/>
      <c r="C313" s="11"/>
      <c r="D313" s="11"/>
      <c r="E313" s="11"/>
      <c r="F313" s="14" t="str">
        <f aca="false">IF($E313="","",IFERROR(VLOOKUP($E313,Nomenclator!$A$8:$B$57,2,FALSE()),"substanță necunoscută"))</f>
        <v/>
      </c>
      <c r="G313" s="17"/>
      <c r="H313" s="16" t="str">
        <f aca="false">IF(OR($E313="",$G313=""),"",IFERROR($G313*$F313,""))</f>
        <v/>
      </c>
      <c r="I313" s="11"/>
      <c r="J313" s="11"/>
      <c r="K313" s="16" t="str">
        <f aca="false">IF($H313="","",IF($J313="Introducere pe piață",$H313,0))</f>
        <v/>
      </c>
      <c r="L313" s="11"/>
    </row>
    <row r="314" customFormat="false" ht="15" hidden="false" customHeight="false" outlineLevel="0" collapsed="false">
      <c r="A314" s="11"/>
      <c r="B314" s="11"/>
      <c r="C314" s="11"/>
      <c r="D314" s="11"/>
      <c r="E314" s="11"/>
      <c r="F314" s="14" t="str">
        <f aca="false">IF($E314="","",IFERROR(VLOOKUP($E314,Nomenclator!$A$8:$B$57,2,FALSE()),"substanță necunoscută"))</f>
        <v/>
      </c>
      <c r="G314" s="17"/>
      <c r="H314" s="16" t="str">
        <f aca="false">IF(OR($E314="",$G314=""),"",IFERROR($G314*$F314,""))</f>
        <v/>
      </c>
      <c r="I314" s="11"/>
      <c r="J314" s="11"/>
      <c r="K314" s="16" t="str">
        <f aca="false">IF($H314="","",IF($J314="Introducere pe piață",$H314,0))</f>
        <v/>
      </c>
      <c r="L314" s="11"/>
    </row>
    <row r="315" customFormat="false" ht="15" hidden="false" customHeight="false" outlineLevel="0" collapsed="false">
      <c r="A315" s="11"/>
      <c r="B315" s="11"/>
      <c r="C315" s="11"/>
      <c r="D315" s="11"/>
      <c r="E315" s="11"/>
      <c r="F315" s="14" t="str">
        <f aca="false">IF($E315="","",IFERROR(VLOOKUP($E315,Nomenclator!$A$8:$B$57,2,FALSE()),"substanță necunoscută"))</f>
        <v/>
      </c>
      <c r="G315" s="17"/>
      <c r="H315" s="16" t="str">
        <f aca="false">IF(OR($E315="",$G315=""),"",IFERROR($G315*$F315,""))</f>
        <v/>
      </c>
      <c r="I315" s="11"/>
      <c r="J315" s="11"/>
      <c r="K315" s="16" t="str">
        <f aca="false">IF($H315="","",IF($J315="Introducere pe piață",$H315,0))</f>
        <v/>
      </c>
      <c r="L315" s="11"/>
    </row>
    <row r="316" customFormat="false" ht="15" hidden="false" customHeight="false" outlineLevel="0" collapsed="false">
      <c r="A316" s="11"/>
      <c r="B316" s="11"/>
      <c r="C316" s="11"/>
      <c r="D316" s="11"/>
      <c r="E316" s="11"/>
      <c r="F316" s="14" t="str">
        <f aca="false">IF($E316="","",IFERROR(VLOOKUP($E316,Nomenclator!$A$8:$B$57,2,FALSE()),"substanță necunoscută"))</f>
        <v/>
      </c>
      <c r="G316" s="17"/>
      <c r="H316" s="16" t="str">
        <f aca="false">IF(OR($E316="",$G316=""),"",IFERROR($G316*$F316,""))</f>
        <v/>
      </c>
      <c r="I316" s="11"/>
      <c r="J316" s="11"/>
      <c r="K316" s="16" t="str">
        <f aca="false">IF($H316="","",IF($J316="Introducere pe piață",$H316,0))</f>
        <v/>
      </c>
      <c r="L316" s="11"/>
    </row>
    <row r="317" customFormat="false" ht="15" hidden="false" customHeight="false" outlineLevel="0" collapsed="false">
      <c r="A317" s="11"/>
      <c r="B317" s="11"/>
      <c r="C317" s="11"/>
      <c r="D317" s="11"/>
      <c r="E317" s="11"/>
      <c r="F317" s="14" t="str">
        <f aca="false">IF($E317="","",IFERROR(VLOOKUP($E317,Nomenclator!$A$8:$B$57,2,FALSE()),"substanță necunoscută"))</f>
        <v/>
      </c>
      <c r="G317" s="17"/>
      <c r="H317" s="16" t="str">
        <f aca="false">IF(OR($E317="",$G317=""),"",IFERROR($G317*$F317,""))</f>
        <v/>
      </c>
      <c r="I317" s="11"/>
      <c r="J317" s="11"/>
      <c r="K317" s="16" t="str">
        <f aca="false">IF($H317="","",IF($J317="Introducere pe piață",$H317,0))</f>
        <v/>
      </c>
      <c r="L317" s="11"/>
    </row>
    <row r="318" customFormat="false" ht="15" hidden="false" customHeight="false" outlineLevel="0" collapsed="false">
      <c r="A318" s="11"/>
      <c r="B318" s="11"/>
      <c r="C318" s="11"/>
      <c r="D318" s="11"/>
      <c r="E318" s="11"/>
      <c r="F318" s="14" t="str">
        <f aca="false">IF($E318="","",IFERROR(VLOOKUP($E318,Nomenclator!$A$8:$B$57,2,FALSE()),"substanță necunoscută"))</f>
        <v/>
      </c>
      <c r="G318" s="17"/>
      <c r="H318" s="16" t="str">
        <f aca="false">IF(OR($E318="",$G318=""),"",IFERROR($G318*$F318,""))</f>
        <v/>
      </c>
      <c r="I318" s="11"/>
      <c r="J318" s="11"/>
      <c r="K318" s="16" t="str">
        <f aca="false">IF($H318="","",IF($J318="Introducere pe piață",$H318,0))</f>
        <v/>
      </c>
      <c r="L318" s="11"/>
    </row>
    <row r="319" customFormat="false" ht="15" hidden="false" customHeight="false" outlineLevel="0" collapsed="false">
      <c r="A319" s="11"/>
      <c r="B319" s="11"/>
      <c r="C319" s="11"/>
      <c r="D319" s="11"/>
      <c r="E319" s="11"/>
      <c r="F319" s="14" t="str">
        <f aca="false">IF($E319="","",IFERROR(VLOOKUP($E319,Nomenclator!$A$8:$B$57,2,FALSE()),"substanță necunoscută"))</f>
        <v/>
      </c>
      <c r="G319" s="17"/>
      <c r="H319" s="16" t="str">
        <f aca="false">IF(OR($E319="",$G319=""),"",IFERROR($G319*$F319,""))</f>
        <v/>
      </c>
      <c r="I319" s="11"/>
      <c r="J319" s="11"/>
      <c r="K319" s="16" t="str">
        <f aca="false">IF($H319="","",IF($J319="Introducere pe piață",$H319,0))</f>
        <v/>
      </c>
      <c r="L319" s="11"/>
    </row>
    <row r="320" customFormat="false" ht="15" hidden="false" customHeight="false" outlineLevel="0" collapsed="false">
      <c r="A320" s="11"/>
      <c r="B320" s="11"/>
      <c r="C320" s="11"/>
      <c r="D320" s="11"/>
      <c r="E320" s="11"/>
      <c r="F320" s="14" t="str">
        <f aca="false">IF($E320="","",IFERROR(VLOOKUP($E320,Nomenclator!$A$8:$B$57,2,FALSE()),"substanță necunoscută"))</f>
        <v/>
      </c>
      <c r="G320" s="17"/>
      <c r="H320" s="16" t="str">
        <f aca="false">IF(OR($E320="",$G320=""),"",IFERROR($G320*$F320,""))</f>
        <v/>
      </c>
      <c r="I320" s="11"/>
      <c r="J320" s="11"/>
      <c r="K320" s="16" t="str">
        <f aca="false">IF($H320="","",IF($J320="Introducere pe piață",$H320,0))</f>
        <v/>
      </c>
      <c r="L320" s="11"/>
    </row>
    <row r="321" customFormat="false" ht="15" hidden="false" customHeight="false" outlineLevel="0" collapsed="false">
      <c r="A321" s="11"/>
      <c r="B321" s="11"/>
      <c r="C321" s="11"/>
      <c r="D321" s="11"/>
      <c r="E321" s="11"/>
      <c r="F321" s="14" t="str">
        <f aca="false">IF($E321="","",IFERROR(VLOOKUP($E321,Nomenclator!$A$8:$B$57,2,FALSE()),"substanță necunoscută"))</f>
        <v/>
      </c>
      <c r="G321" s="17"/>
      <c r="H321" s="16" t="str">
        <f aca="false">IF(OR($E321="",$G321=""),"",IFERROR($G321*$F321,""))</f>
        <v/>
      </c>
      <c r="I321" s="11"/>
      <c r="J321" s="11"/>
      <c r="K321" s="16" t="str">
        <f aca="false">IF($H321="","",IF($J321="Introducere pe piață",$H321,0))</f>
        <v/>
      </c>
      <c r="L321" s="11"/>
    </row>
    <row r="322" customFormat="false" ht="15" hidden="false" customHeight="false" outlineLevel="0" collapsed="false">
      <c r="A322" s="11"/>
      <c r="B322" s="11"/>
      <c r="C322" s="11"/>
      <c r="D322" s="11"/>
      <c r="E322" s="11"/>
      <c r="F322" s="14" t="str">
        <f aca="false">IF($E322="","",IFERROR(VLOOKUP($E322,Nomenclator!$A$8:$B$57,2,FALSE()),"substanță necunoscută"))</f>
        <v/>
      </c>
      <c r="G322" s="17"/>
      <c r="H322" s="16" t="str">
        <f aca="false">IF(OR($E322="",$G322=""),"",IFERROR($G322*$F322,""))</f>
        <v/>
      </c>
      <c r="I322" s="11"/>
      <c r="J322" s="11"/>
      <c r="K322" s="16" t="str">
        <f aca="false">IF($H322="","",IF($J322="Introducere pe piață",$H322,0))</f>
        <v/>
      </c>
      <c r="L322" s="11"/>
    </row>
    <row r="323" customFormat="false" ht="15" hidden="false" customHeight="false" outlineLevel="0" collapsed="false">
      <c r="A323" s="11"/>
      <c r="B323" s="11"/>
      <c r="C323" s="11"/>
      <c r="D323" s="11"/>
      <c r="E323" s="11"/>
      <c r="F323" s="14" t="str">
        <f aca="false">IF($E323="","",IFERROR(VLOOKUP($E323,Nomenclator!$A$8:$B$57,2,FALSE()),"substanță necunoscută"))</f>
        <v/>
      </c>
      <c r="G323" s="17"/>
      <c r="H323" s="16" t="str">
        <f aca="false">IF(OR($E323="",$G323=""),"",IFERROR($G323*$F323,""))</f>
        <v/>
      </c>
      <c r="I323" s="11"/>
      <c r="J323" s="11"/>
      <c r="K323" s="16" t="str">
        <f aca="false">IF($H323="","",IF($J323="Introducere pe piață",$H323,0))</f>
        <v/>
      </c>
      <c r="L323" s="11"/>
    </row>
    <row r="324" customFormat="false" ht="15" hidden="false" customHeight="false" outlineLevel="0" collapsed="false">
      <c r="A324" s="11"/>
      <c r="B324" s="11"/>
      <c r="C324" s="11"/>
      <c r="D324" s="11"/>
      <c r="E324" s="11"/>
      <c r="F324" s="14" t="str">
        <f aca="false">IF($E324="","",IFERROR(VLOOKUP($E324,Nomenclator!$A$8:$B$57,2,FALSE()),"substanță necunoscută"))</f>
        <v/>
      </c>
      <c r="G324" s="17"/>
      <c r="H324" s="16" t="str">
        <f aca="false">IF(OR($E324="",$G324=""),"",IFERROR($G324*$F324,""))</f>
        <v/>
      </c>
      <c r="I324" s="11"/>
      <c r="J324" s="11"/>
      <c r="K324" s="16" t="str">
        <f aca="false">IF($H324="","",IF($J324="Introducere pe piață",$H324,0))</f>
        <v/>
      </c>
      <c r="L324" s="11"/>
    </row>
    <row r="325" customFormat="false" ht="15" hidden="false" customHeight="false" outlineLevel="0" collapsed="false">
      <c r="A325" s="11"/>
      <c r="B325" s="11"/>
      <c r="C325" s="11"/>
      <c r="D325" s="11"/>
      <c r="E325" s="11"/>
      <c r="F325" s="14" t="str">
        <f aca="false">IF($E325="","",IFERROR(VLOOKUP($E325,Nomenclator!$A$8:$B$57,2,FALSE()),"substanță necunoscută"))</f>
        <v/>
      </c>
      <c r="G325" s="17"/>
      <c r="H325" s="16" t="str">
        <f aca="false">IF(OR($E325="",$G325=""),"",IFERROR($G325*$F325,""))</f>
        <v/>
      </c>
      <c r="I325" s="11"/>
      <c r="J325" s="11"/>
      <c r="K325" s="16" t="str">
        <f aca="false">IF($H325="","",IF($J325="Introducere pe piață",$H325,0))</f>
        <v/>
      </c>
      <c r="L325" s="11"/>
    </row>
    <row r="326" customFormat="false" ht="15" hidden="false" customHeight="false" outlineLevel="0" collapsed="false">
      <c r="A326" s="11"/>
      <c r="B326" s="11"/>
      <c r="C326" s="11"/>
      <c r="D326" s="11"/>
      <c r="E326" s="11"/>
      <c r="F326" s="14" t="str">
        <f aca="false">IF($E326="","",IFERROR(VLOOKUP($E326,Nomenclator!$A$8:$B$57,2,FALSE()),"substanță necunoscută"))</f>
        <v/>
      </c>
      <c r="G326" s="17"/>
      <c r="H326" s="16" t="str">
        <f aca="false">IF(OR($E326="",$G326=""),"",IFERROR($G326*$F326,""))</f>
        <v/>
      </c>
      <c r="I326" s="11"/>
      <c r="J326" s="11"/>
      <c r="K326" s="16" t="str">
        <f aca="false">IF($H326="","",IF($J326="Introducere pe piață",$H326,0))</f>
        <v/>
      </c>
      <c r="L326" s="11"/>
    </row>
    <row r="327" customFormat="false" ht="15" hidden="false" customHeight="false" outlineLevel="0" collapsed="false">
      <c r="A327" s="11"/>
      <c r="B327" s="11"/>
      <c r="C327" s="11"/>
      <c r="D327" s="11"/>
      <c r="E327" s="11"/>
      <c r="F327" s="14" t="str">
        <f aca="false">IF($E327="","",IFERROR(VLOOKUP($E327,Nomenclator!$A$8:$B$57,2,FALSE()),"substanță necunoscută"))</f>
        <v/>
      </c>
      <c r="G327" s="17"/>
      <c r="H327" s="16" t="str">
        <f aca="false">IF(OR($E327="",$G327=""),"",IFERROR($G327*$F327,""))</f>
        <v/>
      </c>
      <c r="I327" s="11"/>
      <c r="J327" s="11"/>
      <c r="K327" s="16" t="str">
        <f aca="false">IF($H327="","",IF($J327="Introducere pe piață",$H327,0))</f>
        <v/>
      </c>
      <c r="L327" s="11"/>
    </row>
    <row r="328" customFormat="false" ht="15" hidden="false" customHeight="false" outlineLevel="0" collapsed="false">
      <c r="A328" s="11"/>
      <c r="B328" s="11"/>
      <c r="C328" s="11"/>
      <c r="D328" s="11"/>
      <c r="E328" s="11"/>
      <c r="F328" s="14" t="str">
        <f aca="false">IF($E328="","",IFERROR(VLOOKUP($E328,Nomenclator!$A$8:$B$57,2,FALSE()),"substanță necunoscută"))</f>
        <v/>
      </c>
      <c r="G328" s="17"/>
      <c r="H328" s="16" t="str">
        <f aca="false">IF(OR($E328="",$G328=""),"",IFERROR($G328*$F328,""))</f>
        <v/>
      </c>
      <c r="I328" s="11"/>
      <c r="J328" s="11"/>
      <c r="K328" s="16" t="str">
        <f aca="false">IF($H328="","",IF($J328="Introducere pe piață",$H328,0))</f>
        <v/>
      </c>
      <c r="L328" s="11"/>
    </row>
    <row r="329" customFormat="false" ht="15" hidden="false" customHeight="false" outlineLevel="0" collapsed="false">
      <c r="A329" s="11"/>
      <c r="B329" s="11"/>
      <c r="C329" s="11"/>
      <c r="D329" s="11"/>
      <c r="E329" s="11"/>
      <c r="F329" s="14" t="str">
        <f aca="false">IF($E329="","",IFERROR(VLOOKUP($E329,Nomenclator!$A$8:$B$57,2,FALSE()),"substanță necunoscută"))</f>
        <v/>
      </c>
      <c r="G329" s="17"/>
      <c r="H329" s="16" t="str">
        <f aca="false">IF(OR($E329="",$G329=""),"",IFERROR($G329*$F329,""))</f>
        <v/>
      </c>
      <c r="I329" s="11"/>
      <c r="J329" s="11"/>
      <c r="K329" s="16" t="str">
        <f aca="false">IF($H329="","",IF($J329="Introducere pe piață",$H329,0))</f>
        <v/>
      </c>
      <c r="L329" s="11"/>
    </row>
    <row r="330" customFormat="false" ht="15" hidden="false" customHeight="false" outlineLevel="0" collapsed="false">
      <c r="A330" s="11"/>
      <c r="B330" s="11"/>
      <c r="C330" s="11"/>
      <c r="D330" s="11"/>
      <c r="E330" s="11"/>
      <c r="F330" s="14" t="str">
        <f aca="false">IF($E330="","",IFERROR(VLOOKUP($E330,Nomenclator!$A$8:$B$57,2,FALSE()),"substanță necunoscută"))</f>
        <v/>
      </c>
      <c r="G330" s="17"/>
      <c r="H330" s="16" t="str">
        <f aca="false">IF(OR($E330="",$G330=""),"",IFERROR($G330*$F330,""))</f>
        <v/>
      </c>
      <c r="I330" s="11"/>
      <c r="J330" s="11"/>
      <c r="K330" s="16" t="str">
        <f aca="false">IF($H330="","",IF($J330="Introducere pe piață",$H330,0))</f>
        <v/>
      </c>
      <c r="L330" s="11"/>
    </row>
    <row r="331" customFormat="false" ht="15" hidden="false" customHeight="false" outlineLevel="0" collapsed="false">
      <c r="A331" s="11"/>
      <c r="B331" s="11"/>
      <c r="C331" s="11"/>
      <c r="D331" s="11"/>
      <c r="E331" s="11"/>
      <c r="F331" s="14" t="str">
        <f aca="false">IF($E331="","",IFERROR(VLOOKUP($E331,Nomenclator!$A$8:$B$57,2,FALSE()),"substanță necunoscută"))</f>
        <v/>
      </c>
      <c r="G331" s="17"/>
      <c r="H331" s="16" t="str">
        <f aca="false">IF(OR($E331="",$G331=""),"",IFERROR($G331*$F331,""))</f>
        <v/>
      </c>
      <c r="I331" s="11"/>
      <c r="J331" s="11"/>
      <c r="K331" s="16" t="str">
        <f aca="false">IF($H331="","",IF($J331="Introducere pe piață",$H331,0))</f>
        <v/>
      </c>
      <c r="L331" s="11"/>
    </row>
    <row r="332" customFormat="false" ht="15" hidden="false" customHeight="false" outlineLevel="0" collapsed="false">
      <c r="A332" s="11"/>
      <c r="B332" s="11"/>
      <c r="C332" s="11"/>
      <c r="D332" s="11"/>
      <c r="E332" s="11"/>
      <c r="F332" s="14" t="str">
        <f aca="false">IF($E332="","",IFERROR(VLOOKUP($E332,Nomenclator!$A$8:$B$57,2,FALSE()),"substanță necunoscută"))</f>
        <v/>
      </c>
      <c r="G332" s="17"/>
      <c r="H332" s="16" t="str">
        <f aca="false">IF(OR($E332="",$G332=""),"",IFERROR($G332*$F332,""))</f>
        <v/>
      </c>
      <c r="I332" s="11"/>
      <c r="J332" s="11"/>
      <c r="K332" s="16" t="str">
        <f aca="false">IF($H332="","",IF($J332="Introducere pe piață",$H332,0))</f>
        <v/>
      </c>
      <c r="L332" s="11"/>
    </row>
    <row r="333" customFormat="false" ht="15" hidden="false" customHeight="false" outlineLevel="0" collapsed="false">
      <c r="A333" s="11"/>
      <c r="B333" s="11"/>
      <c r="C333" s="11"/>
      <c r="D333" s="11"/>
      <c r="E333" s="11"/>
      <c r="F333" s="14" t="str">
        <f aca="false">IF($E333="","",IFERROR(VLOOKUP($E333,Nomenclator!$A$8:$B$57,2,FALSE()),"substanță necunoscută"))</f>
        <v/>
      </c>
      <c r="G333" s="17"/>
      <c r="H333" s="16" t="str">
        <f aca="false">IF(OR($E333="",$G333=""),"",IFERROR($G333*$F333,""))</f>
        <v/>
      </c>
      <c r="I333" s="11"/>
      <c r="J333" s="11"/>
      <c r="K333" s="16" t="str">
        <f aca="false">IF($H333="","",IF($J333="Introducere pe piață",$H333,0))</f>
        <v/>
      </c>
      <c r="L333" s="11"/>
    </row>
    <row r="334" customFormat="false" ht="15" hidden="false" customHeight="false" outlineLevel="0" collapsed="false">
      <c r="A334" s="11"/>
      <c r="B334" s="11"/>
      <c r="C334" s="11"/>
      <c r="D334" s="11"/>
      <c r="E334" s="11"/>
      <c r="F334" s="14" t="str">
        <f aca="false">IF($E334="","",IFERROR(VLOOKUP($E334,Nomenclator!$A$8:$B$57,2,FALSE()),"substanță necunoscută"))</f>
        <v/>
      </c>
      <c r="G334" s="17"/>
      <c r="H334" s="16" t="str">
        <f aca="false">IF(OR($E334="",$G334=""),"",IFERROR($G334*$F334,""))</f>
        <v/>
      </c>
      <c r="I334" s="11"/>
      <c r="J334" s="11"/>
      <c r="K334" s="16" t="str">
        <f aca="false">IF($H334="","",IF($J334="Introducere pe piață",$H334,0))</f>
        <v/>
      </c>
      <c r="L334" s="11"/>
    </row>
    <row r="335" customFormat="false" ht="15" hidden="false" customHeight="false" outlineLevel="0" collapsed="false">
      <c r="A335" s="11"/>
      <c r="B335" s="11"/>
      <c r="C335" s="11"/>
      <c r="D335" s="11"/>
      <c r="E335" s="11"/>
      <c r="F335" s="14" t="str">
        <f aca="false">IF($E335="","",IFERROR(VLOOKUP($E335,Nomenclator!$A$8:$B$57,2,FALSE()),"substanță necunoscută"))</f>
        <v/>
      </c>
      <c r="G335" s="17"/>
      <c r="H335" s="16" t="str">
        <f aca="false">IF(OR($E335="",$G335=""),"",IFERROR($G335*$F335,""))</f>
        <v/>
      </c>
      <c r="I335" s="11"/>
      <c r="J335" s="11"/>
      <c r="K335" s="16" t="str">
        <f aca="false">IF($H335="","",IF($J335="Introducere pe piață",$H335,0))</f>
        <v/>
      </c>
      <c r="L335" s="11"/>
    </row>
    <row r="336" customFormat="false" ht="15" hidden="false" customHeight="false" outlineLevel="0" collapsed="false">
      <c r="A336" s="11"/>
      <c r="B336" s="11"/>
      <c r="C336" s="11"/>
      <c r="D336" s="11"/>
      <c r="E336" s="11"/>
      <c r="F336" s="14" t="str">
        <f aca="false">IF($E336="","",IFERROR(VLOOKUP($E336,Nomenclator!$A$8:$B$57,2,FALSE()),"substanță necunoscută"))</f>
        <v/>
      </c>
      <c r="G336" s="17"/>
      <c r="H336" s="16" t="str">
        <f aca="false">IF(OR($E336="",$G336=""),"",IFERROR($G336*$F336,""))</f>
        <v/>
      </c>
      <c r="I336" s="11"/>
      <c r="J336" s="11"/>
      <c r="K336" s="16" t="str">
        <f aca="false">IF($H336="","",IF($J336="Introducere pe piață",$H336,0))</f>
        <v/>
      </c>
      <c r="L336" s="11"/>
    </row>
    <row r="337" customFormat="false" ht="15" hidden="false" customHeight="false" outlineLevel="0" collapsed="false">
      <c r="A337" s="11"/>
      <c r="B337" s="11"/>
      <c r="C337" s="11"/>
      <c r="D337" s="11"/>
      <c r="E337" s="11"/>
      <c r="F337" s="14" t="str">
        <f aca="false">IF($E337="","",IFERROR(VLOOKUP($E337,Nomenclator!$A$8:$B$57,2,FALSE()),"substanță necunoscută"))</f>
        <v/>
      </c>
      <c r="G337" s="17"/>
      <c r="H337" s="16" t="str">
        <f aca="false">IF(OR($E337="",$G337=""),"",IFERROR($G337*$F337,""))</f>
        <v/>
      </c>
      <c r="I337" s="11"/>
      <c r="J337" s="11"/>
      <c r="K337" s="16" t="str">
        <f aca="false">IF($H337="","",IF($J337="Introducere pe piață",$H337,0))</f>
        <v/>
      </c>
      <c r="L337" s="11"/>
    </row>
    <row r="338" customFormat="false" ht="15" hidden="false" customHeight="false" outlineLevel="0" collapsed="false">
      <c r="A338" s="11"/>
      <c r="B338" s="11"/>
      <c r="C338" s="11"/>
      <c r="D338" s="11"/>
      <c r="E338" s="11"/>
      <c r="F338" s="14" t="str">
        <f aca="false">IF($E338="","",IFERROR(VLOOKUP($E338,Nomenclator!$A$8:$B$57,2,FALSE()),"substanță necunoscută"))</f>
        <v/>
      </c>
      <c r="G338" s="17"/>
      <c r="H338" s="16" t="str">
        <f aca="false">IF(OR($E338="",$G338=""),"",IFERROR($G338*$F338,""))</f>
        <v/>
      </c>
      <c r="I338" s="11"/>
      <c r="J338" s="11"/>
      <c r="K338" s="16" t="str">
        <f aca="false">IF($H338="","",IF($J338="Introducere pe piață",$H338,0))</f>
        <v/>
      </c>
      <c r="L338" s="11"/>
    </row>
    <row r="339" customFormat="false" ht="15" hidden="false" customHeight="false" outlineLevel="0" collapsed="false">
      <c r="A339" s="11"/>
      <c r="B339" s="11"/>
      <c r="C339" s="11"/>
      <c r="D339" s="11"/>
      <c r="E339" s="11"/>
      <c r="F339" s="14" t="str">
        <f aca="false">IF($E339="","",IFERROR(VLOOKUP($E339,Nomenclator!$A$8:$B$57,2,FALSE()),"substanță necunoscută"))</f>
        <v/>
      </c>
      <c r="G339" s="17"/>
      <c r="H339" s="16" t="str">
        <f aca="false">IF(OR($E339="",$G339=""),"",IFERROR($G339*$F339,""))</f>
        <v/>
      </c>
      <c r="I339" s="11"/>
      <c r="J339" s="11"/>
      <c r="K339" s="16" t="str">
        <f aca="false">IF($H339="","",IF($J339="Introducere pe piață",$H339,0))</f>
        <v/>
      </c>
      <c r="L339" s="11"/>
    </row>
    <row r="340" customFormat="false" ht="15" hidden="false" customHeight="false" outlineLevel="0" collapsed="false">
      <c r="A340" s="11"/>
      <c r="B340" s="11"/>
      <c r="C340" s="11"/>
      <c r="D340" s="11"/>
      <c r="E340" s="11"/>
      <c r="F340" s="14" t="str">
        <f aca="false">IF($E340="","",IFERROR(VLOOKUP($E340,Nomenclator!$A$8:$B$57,2,FALSE()),"substanță necunoscută"))</f>
        <v/>
      </c>
      <c r="G340" s="17"/>
      <c r="H340" s="16" t="str">
        <f aca="false">IF(OR($E340="",$G340=""),"",IFERROR($G340*$F340,""))</f>
        <v/>
      </c>
      <c r="I340" s="11"/>
      <c r="J340" s="11"/>
      <c r="K340" s="16" t="str">
        <f aca="false">IF($H340="","",IF($J340="Introducere pe piață",$H340,0))</f>
        <v/>
      </c>
      <c r="L340" s="11"/>
    </row>
    <row r="341" customFormat="false" ht="15" hidden="false" customHeight="false" outlineLevel="0" collapsed="false">
      <c r="A341" s="11"/>
      <c r="B341" s="11"/>
      <c r="C341" s="11"/>
      <c r="D341" s="11"/>
      <c r="E341" s="11"/>
      <c r="F341" s="14" t="str">
        <f aca="false">IF($E341="","",IFERROR(VLOOKUP($E341,Nomenclator!$A$8:$B$57,2,FALSE()),"substanță necunoscută"))</f>
        <v/>
      </c>
      <c r="G341" s="17"/>
      <c r="H341" s="16" t="str">
        <f aca="false">IF(OR($E341="",$G341=""),"",IFERROR($G341*$F341,""))</f>
        <v/>
      </c>
      <c r="I341" s="11"/>
      <c r="J341" s="11"/>
      <c r="K341" s="16" t="str">
        <f aca="false">IF($H341="","",IF($J341="Introducere pe piață",$H341,0))</f>
        <v/>
      </c>
      <c r="L341" s="11"/>
    </row>
    <row r="342" customFormat="false" ht="15" hidden="false" customHeight="false" outlineLevel="0" collapsed="false">
      <c r="A342" s="11"/>
      <c r="B342" s="11"/>
      <c r="C342" s="11"/>
      <c r="D342" s="11"/>
      <c r="E342" s="11"/>
      <c r="F342" s="14" t="str">
        <f aca="false">IF($E342="","",IFERROR(VLOOKUP($E342,Nomenclator!$A$8:$B$57,2,FALSE()),"substanță necunoscută"))</f>
        <v/>
      </c>
      <c r="G342" s="17"/>
      <c r="H342" s="16" t="str">
        <f aca="false">IF(OR($E342="",$G342=""),"",IFERROR($G342*$F342,""))</f>
        <v/>
      </c>
      <c r="I342" s="11"/>
      <c r="J342" s="11"/>
      <c r="K342" s="16" t="str">
        <f aca="false">IF($H342="","",IF($J342="Introducere pe piață",$H342,0))</f>
        <v/>
      </c>
      <c r="L342" s="11"/>
    </row>
    <row r="343" customFormat="false" ht="15" hidden="false" customHeight="false" outlineLevel="0" collapsed="false">
      <c r="A343" s="11"/>
      <c r="B343" s="11"/>
      <c r="C343" s="11"/>
      <c r="D343" s="11"/>
      <c r="E343" s="11"/>
      <c r="F343" s="14" t="str">
        <f aca="false">IF($E343="","",IFERROR(VLOOKUP($E343,Nomenclator!$A$8:$B$57,2,FALSE()),"substanță necunoscută"))</f>
        <v/>
      </c>
      <c r="G343" s="17"/>
      <c r="H343" s="16" t="str">
        <f aca="false">IF(OR($E343="",$G343=""),"",IFERROR($G343*$F343,""))</f>
        <v/>
      </c>
      <c r="I343" s="11"/>
      <c r="J343" s="11"/>
      <c r="K343" s="16" t="str">
        <f aca="false">IF($H343="","",IF($J343="Introducere pe piață",$H343,0))</f>
        <v/>
      </c>
      <c r="L343" s="11"/>
    </row>
    <row r="344" customFormat="false" ht="15" hidden="false" customHeight="false" outlineLevel="0" collapsed="false">
      <c r="A344" s="11"/>
      <c r="B344" s="11"/>
      <c r="C344" s="11"/>
      <c r="D344" s="11"/>
      <c r="E344" s="11"/>
      <c r="F344" s="14" t="str">
        <f aca="false">IF($E344="","",IFERROR(VLOOKUP($E344,Nomenclator!$A$8:$B$57,2,FALSE()),"substanță necunoscută"))</f>
        <v/>
      </c>
      <c r="G344" s="17"/>
      <c r="H344" s="16" t="str">
        <f aca="false">IF(OR($E344="",$G344=""),"",IFERROR($G344*$F344,""))</f>
        <v/>
      </c>
      <c r="I344" s="11"/>
      <c r="J344" s="11"/>
      <c r="K344" s="16" t="str">
        <f aca="false">IF($H344="","",IF($J344="Introducere pe piață",$H344,0))</f>
        <v/>
      </c>
      <c r="L344" s="11"/>
    </row>
    <row r="345" customFormat="false" ht="15" hidden="false" customHeight="false" outlineLevel="0" collapsed="false">
      <c r="A345" s="11"/>
      <c r="B345" s="11"/>
      <c r="C345" s="11"/>
      <c r="D345" s="11"/>
      <c r="E345" s="11"/>
      <c r="F345" s="14" t="str">
        <f aca="false">IF($E345="","",IFERROR(VLOOKUP($E345,Nomenclator!$A$8:$B$57,2,FALSE()),"substanță necunoscută"))</f>
        <v/>
      </c>
      <c r="G345" s="17"/>
      <c r="H345" s="16" t="str">
        <f aca="false">IF(OR($E345="",$G345=""),"",IFERROR($G345*$F345,""))</f>
        <v/>
      </c>
      <c r="I345" s="11"/>
      <c r="J345" s="11"/>
      <c r="K345" s="16" t="str">
        <f aca="false">IF($H345="","",IF($J345="Introducere pe piață",$H345,0))</f>
        <v/>
      </c>
      <c r="L345" s="11"/>
    </row>
    <row r="346" customFormat="false" ht="15" hidden="false" customHeight="false" outlineLevel="0" collapsed="false">
      <c r="A346" s="11"/>
      <c r="B346" s="11"/>
      <c r="C346" s="11"/>
      <c r="D346" s="11"/>
      <c r="E346" s="11"/>
      <c r="F346" s="14" t="str">
        <f aca="false">IF($E346="","",IFERROR(VLOOKUP($E346,Nomenclator!$A$8:$B$57,2,FALSE()),"substanță necunoscută"))</f>
        <v/>
      </c>
      <c r="G346" s="17"/>
      <c r="H346" s="16" t="str">
        <f aca="false">IF(OR($E346="",$G346=""),"",IFERROR($G346*$F346,""))</f>
        <v/>
      </c>
      <c r="I346" s="11"/>
      <c r="J346" s="11"/>
      <c r="K346" s="16" t="str">
        <f aca="false">IF($H346="","",IF($J346="Introducere pe piață",$H346,0))</f>
        <v/>
      </c>
      <c r="L346" s="11"/>
    </row>
    <row r="347" customFormat="false" ht="15" hidden="false" customHeight="false" outlineLevel="0" collapsed="false">
      <c r="A347" s="11"/>
      <c r="B347" s="11"/>
      <c r="C347" s="11"/>
      <c r="D347" s="11"/>
      <c r="E347" s="11"/>
      <c r="F347" s="14" t="str">
        <f aca="false">IF($E347="","",IFERROR(VLOOKUP($E347,Nomenclator!$A$8:$B$57,2,FALSE()),"substanță necunoscută"))</f>
        <v/>
      </c>
      <c r="G347" s="17"/>
      <c r="H347" s="16" t="str">
        <f aca="false">IF(OR($E347="",$G347=""),"",IFERROR($G347*$F347,""))</f>
        <v/>
      </c>
      <c r="I347" s="11"/>
      <c r="J347" s="11"/>
      <c r="K347" s="16" t="str">
        <f aca="false">IF($H347="","",IF($J347="Introducere pe piață",$H347,0))</f>
        <v/>
      </c>
      <c r="L347" s="11"/>
    </row>
    <row r="348" customFormat="false" ht="15" hidden="false" customHeight="false" outlineLevel="0" collapsed="false">
      <c r="A348" s="11"/>
      <c r="B348" s="11"/>
      <c r="C348" s="11"/>
      <c r="D348" s="11"/>
      <c r="E348" s="11"/>
      <c r="F348" s="14" t="str">
        <f aca="false">IF($E348="","",IFERROR(VLOOKUP($E348,Nomenclator!$A$8:$B$57,2,FALSE()),"substanță necunoscută"))</f>
        <v/>
      </c>
      <c r="G348" s="17"/>
      <c r="H348" s="16" t="str">
        <f aca="false">IF(OR($E348="",$G348=""),"",IFERROR($G348*$F348,""))</f>
        <v/>
      </c>
      <c r="I348" s="11"/>
      <c r="J348" s="11"/>
      <c r="K348" s="16" t="str">
        <f aca="false">IF($H348="","",IF($J348="Introducere pe piață",$H348,0))</f>
        <v/>
      </c>
      <c r="L348" s="11"/>
    </row>
    <row r="349" customFormat="false" ht="15" hidden="false" customHeight="false" outlineLevel="0" collapsed="false">
      <c r="A349" s="11"/>
      <c r="B349" s="11"/>
      <c r="C349" s="11"/>
      <c r="D349" s="11"/>
      <c r="E349" s="11"/>
      <c r="F349" s="14" t="str">
        <f aca="false">IF($E349="","",IFERROR(VLOOKUP($E349,Nomenclator!$A$8:$B$57,2,FALSE()),"substanță necunoscută"))</f>
        <v/>
      </c>
      <c r="G349" s="17"/>
      <c r="H349" s="16" t="str">
        <f aca="false">IF(OR($E349="",$G349=""),"",IFERROR($G349*$F349,""))</f>
        <v/>
      </c>
      <c r="I349" s="11"/>
      <c r="J349" s="11"/>
      <c r="K349" s="16" t="str">
        <f aca="false">IF($H349="","",IF($J349="Introducere pe piață",$H349,0))</f>
        <v/>
      </c>
      <c r="L349" s="11"/>
    </row>
    <row r="350" customFormat="false" ht="15" hidden="false" customHeight="false" outlineLevel="0" collapsed="false">
      <c r="A350" s="11"/>
      <c r="B350" s="11"/>
      <c r="C350" s="11"/>
      <c r="D350" s="11"/>
      <c r="E350" s="11"/>
      <c r="F350" s="14" t="str">
        <f aca="false">IF($E350="","",IFERROR(VLOOKUP($E350,Nomenclator!$A$8:$B$57,2,FALSE()),"substanță necunoscută"))</f>
        <v/>
      </c>
      <c r="G350" s="17"/>
      <c r="H350" s="16" t="str">
        <f aca="false">IF(OR($E350="",$G350=""),"",IFERROR($G350*$F350,""))</f>
        <v/>
      </c>
      <c r="I350" s="11"/>
      <c r="J350" s="11"/>
      <c r="K350" s="16" t="str">
        <f aca="false">IF($H350="","",IF($J350="Introducere pe piață",$H350,0))</f>
        <v/>
      </c>
      <c r="L350" s="11"/>
    </row>
    <row r="351" customFormat="false" ht="15" hidden="false" customHeight="false" outlineLevel="0" collapsed="false">
      <c r="A351" s="11"/>
      <c r="B351" s="11"/>
      <c r="C351" s="11"/>
      <c r="D351" s="11"/>
      <c r="E351" s="11"/>
      <c r="F351" s="14" t="str">
        <f aca="false">IF($E351="","",IFERROR(VLOOKUP($E351,Nomenclator!$A$8:$B$57,2,FALSE()),"substanță necunoscută"))</f>
        <v/>
      </c>
      <c r="G351" s="17"/>
      <c r="H351" s="16" t="str">
        <f aca="false">IF(OR($E351="",$G351=""),"",IFERROR($G351*$F351,""))</f>
        <v/>
      </c>
      <c r="I351" s="11"/>
      <c r="J351" s="11"/>
      <c r="K351" s="16" t="str">
        <f aca="false">IF($H351="","",IF($J351="Introducere pe piață",$H351,0))</f>
        <v/>
      </c>
      <c r="L351" s="11"/>
    </row>
    <row r="352" customFormat="false" ht="15" hidden="false" customHeight="false" outlineLevel="0" collapsed="false">
      <c r="A352" s="11"/>
      <c r="B352" s="11"/>
      <c r="C352" s="11"/>
      <c r="D352" s="11"/>
      <c r="E352" s="11"/>
      <c r="F352" s="14" t="str">
        <f aca="false">IF($E352="","",IFERROR(VLOOKUP($E352,Nomenclator!$A$8:$B$57,2,FALSE()),"substanță necunoscută"))</f>
        <v/>
      </c>
      <c r="G352" s="17"/>
      <c r="H352" s="16" t="str">
        <f aca="false">IF(OR($E352="",$G352=""),"",IFERROR($G352*$F352,""))</f>
        <v/>
      </c>
      <c r="I352" s="11"/>
      <c r="J352" s="11"/>
      <c r="K352" s="16" t="str">
        <f aca="false">IF($H352="","",IF($J352="Introducere pe piață",$H352,0))</f>
        <v/>
      </c>
      <c r="L352" s="11"/>
    </row>
    <row r="353" customFormat="false" ht="15" hidden="false" customHeight="false" outlineLevel="0" collapsed="false">
      <c r="A353" s="11"/>
      <c r="B353" s="11"/>
      <c r="C353" s="11"/>
      <c r="D353" s="11"/>
      <c r="E353" s="11"/>
      <c r="F353" s="14" t="str">
        <f aca="false">IF($E353="","",IFERROR(VLOOKUP($E353,Nomenclator!$A$8:$B$57,2,FALSE()),"substanță necunoscută"))</f>
        <v/>
      </c>
      <c r="G353" s="17"/>
      <c r="H353" s="16" t="str">
        <f aca="false">IF(OR($E353="",$G353=""),"",IFERROR($G353*$F353,""))</f>
        <v/>
      </c>
      <c r="I353" s="11"/>
      <c r="J353" s="11"/>
      <c r="K353" s="16" t="str">
        <f aca="false">IF($H353="","",IF($J353="Introducere pe piață",$H353,0))</f>
        <v/>
      </c>
      <c r="L353" s="11"/>
    </row>
    <row r="354" customFormat="false" ht="15" hidden="false" customHeight="false" outlineLevel="0" collapsed="false">
      <c r="A354" s="11"/>
      <c r="B354" s="11"/>
      <c r="C354" s="11"/>
      <c r="D354" s="11"/>
      <c r="E354" s="11"/>
      <c r="F354" s="14" t="str">
        <f aca="false">IF($E354="","",IFERROR(VLOOKUP($E354,Nomenclator!$A$8:$B$57,2,FALSE()),"substanță necunoscută"))</f>
        <v/>
      </c>
      <c r="G354" s="17"/>
      <c r="H354" s="16" t="str">
        <f aca="false">IF(OR($E354="",$G354=""),"",IFERROR($G354*$F354,""))</f>
        <v/>
      </c>
      <c r="I354" s="11"/>
      <c r="J354" s="11"/>
      <c r="K354" s="16" t="str">
        <f aca="false">IF($H354="","",IF($J354="Introducere pe piață",$H354,0))</f>
        <v/>
      </c>
      <c r="L354" s="11"/>
    </row>
    <row r="355" customFormat="false" ht="15" hidden="false" customHeight="false" outlineLevel="0" collapsed="false">
      <c r="A355" s="11"/>
      <c r="B355" s="11"/>
      <c r="C355" s="11"/>
      <c r="D355" s="11"/>
      <c r="E355" s="11"/>
      <c r="F355" s="14" t="str">
        <f aca="false">IF($E355="","",IFERROR(VLOOKUP($E355,Nomenclator!$A$8:$B$57,2,FALSE()),"substanță necunoscută"))</f>
        <v/>
      </c>
      <c r="G355" s="17"/>
      <c r="H355" s="16" t="str">
        <f aca="false">IF(OR($E355="",$G355=""),"",IFERROR($G355*$F355,""))</f>
        <v/>
      </c>
      <c r="I355" s="11"/>
      <c r="J355" s="11"/>
      <c r="K355" s="16" t="str">
        <f aca="false">IF($H355="","",IF($J355="Introducere pe piață",$H355,0))</f>
        <v/>
      </c>
      <c r="L355" s="11"/>
    </row>
    <row r="356" customFormat="false" ht="15" hidden="false" customHeight="false" outlineLevel="0" collapsed="false">
      <c r="A356" s="11"/>
      <c r="B356" s="11"/>
      <c r="C356" s="11"/>
      <c r="D356" s="11"/>
      <c r="E356" s="11"/>
      <c r="F356" s="14" t="str">
        <f aca="false">IF($E356="","",IFERROR(VLOOKUP($E356,Nomenclator!$A$8:$B$57,2,FALSE()),"substanță necunoscută"))</f>
        <v/>
      </c>
      <c r="G356" s="17"/>
      <c r="H356" s="16" t="str">
        <f aca="false">IF(OR($E356="",$G356=""),"",IFERROR($G356*$F356,""))</f>
        <v/>
      </c>
      <c r="I356" s="11"/>
      <c r="J356" s="11"/>
      <c r="K356" s="16" t="str">
        <f aca="false">IF($H356="","",IF($J356="Introducere pe piață",$H356,0))</f>
        <v/>
      </c>
      <c r="L356" s="11"/>
    </row>
    <row r="357" customFormat="false" ht="15" hidden="false" customHeight="false" outlineLevel="0" collapsed="false">
      <c r="A357" s="11"/>
      <c r="B357" s="11"/>
      <c r="C357" s="11"/>
      <c r="D357" s="11"/>
      <c r="E357" s="11"/>
      <c r="F357" s="14" t="str">
        <f aca="false">IF($E357="","",IFERROR(VLOOKUP($E357,Nomenclator!$A$8:$B$57,2,FALSE()),"substanță necunoscută"))</f>
        <v/>
      </c>
      <c r="G357" s="17"/>
      <c r="H357" s="16" t="str">
        <f aca="false">IF(OR($E357="",$G357=""),"",IFERROR($G357*$F357,""))</f>
        <v/>
      </c>
      <c r="I357" s="11"/>
      <c r="J357" s="11"/>
      <c r="K357" s="16" t="str">
        <f aca="false">IF($H357="","",IF($J357="Introducere pe piață",$H357,0))</f>
        <v/>
      </c>
      <c r="L357" s="11"/>
    </row>
    <row r="358" customFormat="false" ht="15" hidden="false" customHeight="false" outlineLevel="0" collapsed="false">
      <c r="A358" s="11"/>
      <c r="B358" s="11"/>
      <c r="C358" s="11"/>
      <c r="D358" s="11"/>
      <c r="E358" s="11"/>
      <c r="F358" s="14" t="str">
        <f aca="false">IF($E358="","",IFERROR(VLOOKUP($E358,Nomenclator!$A$8:$B$57,2,FALSE()),"substanță necunoscută"))</f>
        <v/>
      </c>
      <c r="G358" s="17"/>
      <c r="H358" s="16" t="str">
        <f aca="false">IF(OR($E358="",$G358=""),"",IFERROR($G358*$F358,""))</f>
        <v/>
      </c>
      <c r="I358" s="11"/>
      <c r="J358" s="11"/>
      <c r="K358" s="16" t="str">
        <f aca="false">IF($H358="","",IF($J358="Introducere pe piață",$H358,0))</f>
        <v/>
      </c>
      <c r="L358" s="11"/>
    </row>
    <row r="359" customFormat="false" ht="15" hidden="false" customHeight="false" outlineLevel="0" collapsed="false">
      <c r="A359" s="11"/>
      <c r="B359" s="11"/>
      <c r="C359" s="11"/>
      <c r="D359" s="11"/>
      <c r="E359" s="11"/>
      <c r="F359" s="14" t="str">
        <f aca="false">IF($E359="","",IFERROR(VLOOKUP($E359,Nomenclator!$A$8:$B$57,2,FALSE()),"substanță necunoscută"))</f>
        <v/>
      </c>
      <c r="G359" s="17"/>
      <c r="H359" s="16" t="str">
        <f aca="false">IF(OR($E359="",$G359=""),"",IFERROR($G359*$F359,""))</f>
        <v/>
      </c>
      <c r="I359" s="11"/>
      <c r="J359" s="11"/>
      <c r="K359" s="16" t="str">
        <f aca="false">IF($H359="","",IF($J359="Introducere pe piață",$H359,0))</f>
        <v/>
      </c>
      <c r="L359" s="11"/>
    </row>
    <row r="360" customFormat="false" ht="15" hidden="false" customHeight="false" outlineLevel="0" collapsed="false">
      <c r="A360" s="11"/>
      <c r="B360" s="11"/>
      <c r="C360" s="11"/>
      <c r="D360" s="11"/>
      <c r="E360" s="11"/>
      <c r="F360" s="14" t="str">
        <f aca="false">IF($E360="","",IFERROR(VLOOKUP($E360,Nomenclator!$A$8:$B$57,2,FALSE()),"substanță necunoscută"))</f>
        <v/>
      </c>
      <c r="G360" s="17"/>
      <c r="H360" s="16" t="str">
        <f aca="false">IF(OR($E360="",$G360=""),"",IFERROR($G360*$F360,""))</f>
        <v/>
      </c>
      <c r="I360" s="11"/>
      <c r="J360" s="11"/>
      <c r="K360" s="16" t="str">
        <f aca="false">IF($H360="","",IF($J360="Introducere pe piață",$H360,0))</f>
        <v/>
      </c>
      <c r="L360" s="11"/>
    </row>
    <row r="361" customFormat="false" ht="15" hidden="false" customHeight="false" outlineLevel="0" collapsed="false">
      <c r="A361" s="11"/>
      <c r="B361" s="11"/>
      <c r="C361" s="11"/>
      <c r="D361" s="11"/>
      <c r="E361" s="11"/>
      <c r="F361" s="14" t="str">
        <f aca="false">IF($E361="","",IFERROR(VLOOKUP($E361,Nomenclator!$A$8:$B$57,2,FALSE()),"substanță necunoscută"))</f>
        <v/>
      </c>
      <c r="G361" s="17"/>
      <c r="H361" s="16" t="str">
        <f aca="false">IF(OR($E361="",$G361=""),"",IFERROR($G361*$F361,""))</f>
        <v/>
      </c>
      <c r="I361" s="11"/>
      <c r="J361" s="11"/>
      <c r="K361" s="16" t="str">
        <f aca="false">IF($H361="","",IF($J361="Introducere pe piață",$H361,0))</f>
        <v/>
      </c>
      <c r="L361" s="11"/>
    </row>
    <row r="362" customFormat="false" ht="15" hidden="false" customHeight="false" outlineLevel="0" collapsed="false">
      <c r="A362" s="11"/>
      <c r="B362" s="11"/>
      <c r="C362" s="11"/>
      <c r="D362" s="11"/>
      <c r="E362" s="11"/>
      <c r="F362" s="14" t="str">
        <f aca="false">IF($E362="","",IFERROR(VLOOKUP($E362,Nomenclator!$A$8:$B$57,2,FALSE()),"substanță necunoscută"))</f>
        <v/>
      </c>
      <c r="G362" s="17"/>
      <c r="H362" s="16" t="str">
        <f aca="false">IF(OR($E362="",$G362=""),"",IFERROR($G362*$F362,""))</f>
        <v/>
      </c>
      <c r="I362" s="11"/>
      <c r="J362" s="11"/>
      <c r="K362" s="16" t="str">
        <f aca="false">IF($H362="","",IF($J362="Introducere pe piață",$H362,0))</f>
        <v/>
      </c>
      <c r="L362" s="11"/>
    </row>
    <row r="363" customFormat="false" ht="15" hidden="false" customHeight="false" outlineLevel="0" collapsed="false">
      <c r="A363" s="11"/>
      <c r="B363" s="11"/>
      <c r="C363" s="11"/>
      <c r="D363" s="11"/>
      <c r="E363" s="11"/>
      <c r="F363" s="14" t="str">
        <f aca="false">IF($E363="","",IFERROR(VLOOKUP($E363,Nomenclator!$A$8:$B$57,2,FALSE()),"substanță necunoscută"))</f>
        <v/>
      </c>
      <c r="G363" s="17"/>
      <c r="H363" s="16" t="str">
        <f aca="false">IF(OR($E363="",$G363=""),"",IFERROR($G363*$F363,""))</f>
        <v/>
      </c>
      <c r="I363" s="11"/>
      <c r="J363" s="11"/>
      <c r="K363" s="16" t="str">
        <f aca="false">IF($H363="","",IF($J363="Introducere pe piață",$H363,0))</f>
        <v/>
      </c>
      <c r="L363" s="11"/>
    </row>
    <row r="364" customFormat="false" ht="15" hidden="false" customHeight="false" outlineLevel="0" collapsed="false">
      <c r="A364" s="11"/>
      <c r="B364" s="11"/>
      <c r="C364" s="11"/>
      <c r="D364" s="11"/>
      <c r="E364" s="11"/>
      <c r="F364" s="14" t="str">
        <f aca="false">IF($E364="","",IFERROR(VLOOKUP($E364,Nomenclator!$A$8:$B$57,2,FALSE()),"substanță necunoscută"))</f>
        <v/>
      </c>
      <c r="G364" s="17"/>
      <c r="H364" s="16" t="str">
        <f aca="false">IF(OR($E364="",$G364=""),"",IFERROR($G364*$F364,""))</f>
        <v/>
      </c>
      <c r="I364" s="11"/>
      <c r="J364" s="11"/>
      <c r="K364" s="16" t="str">
        <f aca="false">IF($H364="","",IF($J364="Introducere pe piață",$H364,0))</f>
        <v/>
      </c>
      <c r="L364" s="11"/>
    </row>
    <row r="365" customFormat="false" ht="15" hidden="false" customHeight="false" outlineLevel="0" collapsed="false">
      <c r="A365" s="11"/>
      <c r="B365" s="11"/>
      <c r="C365" s="11"/>
      <c r="D365" s="11"/>
      <c r="E365" s="11"/>
      <c r="F365" s="14" t="str">
        <f aca="false">IF($E365="","",IFERROR(VLOOKUP($E365,Nomenclator!$A$8:$B$57,2,FALSE()),"substanță necunoscută"))</f>
        <v/>
      </c>
      <c r="G365" s="17"/>
      <c r="H365" s="16" t="str">
        <f aca="false">IF(OR($E365="",$G365=""),"",IFERROR($G365*$F365,""))</f>
        <v/>
      </c>
      <c r="I365" s="11"/>
      <c r="J365" s="11"/>
      <c r="K365" s="16" t="str">
        <f aca="false">IF($H365="","",IF($J365="Introducere pe piață",$H365,0))</f>
        <v/>
      </c>
      <c r="L365" s="11"/>
    </row>
    <row r="366" customFormat="false" ht="15" hidden="false" customHeight="false" outlineLevel="0" collapsed="false">
      <c r="A366" s="11"/>
      <c r="B366" s="11"/>
      <c r="C366" s="11"/>
      <c r="D366" s="11"/>
      <c r="E366" s="11"/>
      <c r="F366" s="14" t="str">
        <f aca="false">IF($E366="","",IFERROR(VLOOKUP($E366,Nomenclator!$A$8:$B$57,2,FALSE()),"substanță necunoscută"))</f>
        <v/>
      </c>
      <c r="G366" s="17"/>
      <c r="H366" s="16" t="str">
        <f aca="false">IF(OR($E366="",$G366=""),"",IFERROR($G366*$F366,""))</f>
        <v/>
      </c>
      <c r="I366" s="11"/>
      <c r="J366" s="11"/>
      <c r="K366" s="16" t="str">
        <f aca="false">IF($H366="","",IF($J366="Introducere pe piață",$H366,0))</f>
        <v/>
      </c>
      <c r="L366" s="11"/>
    </row>
    <row r="367" customFormat="false" ht="15" hidden="false" customHeight="false" outlineLevel="0" collapsed="false">
      <c r="A367" s="11"/>
      <c r="B367" s="11"/>
      <c r="C367" s="11"/>
      <c r="D367" s="11"/>
      <c r="E367" s="11"/>
      <c r="F367" s="14" t="str">
        <f aca="false">IF($E367="","",IFERROR(VLOOKUP($E367,Nomenclator!$A$8:$B$57,2,FALSE()),"substanță necunoscută"))</f>
        <v/>
      </c>
      <c r="G367" s="17"/>
      <c r="H367" s="16" t="str">
        <f aca="false">IF(OR($E367="",$G367=""),"",IFERROR($G367*$F367,""))</f>
        <v/>
      </c>
      <c r="I367" s="11"/>
      <c r="J367" s="11"/>
      <c r="K367" s="16" t="str">
        <f aca="false">IF($H367="","",IF($J367="Introducere pe piață",$H367,0))</f>
        <v/>
      </c>
      <c r="L367" s="11"/>
    </row>
    <row r="368" customFormat="false" ht="15" hidden="false" customHeight="false" outlineLevel="0" collapsed="false">
      <c r="A368" s="11"/>
      <c r="B368" s="11"/>
      <c r="C368" s="11"/>
      <c r="D368" s="11"/>
      <c r="E368" s="11"/>
      <c r="F368" s="14" t="str">
        <f aca="false">IF($E368="","",IFERROR(VLOOKUP($E368,Nomenclator!$A$8:$B$57,2,FALSE()),"substanță necunoscută"))</f>
        <v/>
      </c>
      <c r="G368" s="17"/>
      <c r="H368" s="16" t="str">
        <f aca="false">IF(OR($E368="",$G368=""),"",IFERROR($G368*$F368,""))</f>
        <v/>
      </c>
      <c r="I368" s="11"/>
      <c r="J368" s="11"/>
      <c r="K368" s="16" t="str">
        <f aca="false">IF($H368="","",IF($J368="Introducere pe piață",$H368,0))</f>
        <v/>
      </c>
      <c r="L368" s="11"/>
    </row>
    <row r="369" customFormat="false" ht="15" hidden="false" customHeight="false" outlineLevel="0" collapsed="false">
      <c r="A369" s="11"/>
      <c r="B369" s="11"/>
      <c r="C369" s="11"/>
      <c r="D369" s="11"/>
      <c r="E369" s="11"/>
      <c r="F369" s="14" t="str">
        <f aca="false">IF($E369="","",IFERROR(VLOOKUP($E369,Nomenclator!$A$8:$B$57,2,FALSE()),"substanță necunoscută"))</f>
        <v/>
      </c>
      <c r="G369" s="17"/>
      <c r="H369" s="16" t="str">
        <f aca="false">IF(OR($E369="",$G369=""),"",IFERROR($G369*$F369,""))</f>
        <v/>
      </c>
      <c r="I369" s="11"/>
      <c r="J369" s="11"/>
      <c r="K369" s="16" t="str">
        <f aca="false">IF($H369="","",IF($J369="Introducere pe piață",$H369,0))</f>
        <v/>
      </c>
      <c r="L369" s="11"/>
    </row>
    <row r="370" customFormat="false" ht="15" hidden="false" customHeight="false" outlineLevel="0" collapsed="false">
      <c r="A370" s="11"/>
      <c r="B370" s="11"/>
      <c r="C370" s="11"/>
      <c r="D370" s="11"/>
      <c r="E370" s="11"/>
      <c r="F370" s="14" t="str">
        <f aca="false">IF($E370="","",IFERROR(VLOOKUP($E370,Nomenclator!$A$8:$B$57,2,FALSE()),"substanță necunoscută"))</f>
        <v/>
      </c>
      <c r="G370" s="17"/>
      <c r="H370" s="16" t="str">
        <f aca="false">IF(OR($E370="",$G370=""),"",IFERROR($G370*$F370,""))</f>
        <v/>
      </c>
      <c r="I370" s="11"/>
      <c r="J370" s="11"/>
      <c r="K370" s="16" t="str">
        <f aca="false">IF($H370="","",IF($J370="Introducere pe piață",$H370,0))</f>
        <v/>
      </c>
      <c r="L370" s="11"/>
    </row>
    <row r="371" customFormat="false" ht="15" hidden="false" customHeight="false" outlineLevel="0" collapsed="false">
      <c r="A371" s="11"/>
      <c r="B371" s="11"/>
      <c r="C371" s="11"/>
      <c r="D371" s="11"/>
      <c r="E371" s="11"/>
      <c r="F371" s="14" t="str">
        <f aca="false">IF($E371="","",IFERROR(VLOOKUP($E371,Nomenclator!$A$8:$B$57,2,FALSE()),"substanță necunoscută"))</f>
        <v/>
      </c>
      <c r="G371" s="17"/>
      <c r="H371" s="16" t="str">
        <f aca="false">IF(OR($E371="",$G371=""),"",IFERROR($G371*$F371,""))</f>
        <v/>
      </c>
      <c r="I371" s="11"/>
      <c r="J371" s="11"/>
      <c r="K371" s="16" t="str">
        <f aca="false">IF($H371="","",IF($J371="Introducere pe piață",$H371,0))</f>
        <v/>
      </c>
      <c r="L371" s="11"/>
    </row>
    <row r="372" customFormat="false" ht="15" hidden="false" customHeight="false" outlineLevel="0" collapsed="false">
      <c r="A372" s="11"/>
      <c r="B372" s="11"/>
      <c r="C372" s="11"/>
      <c r="D372" s="11"/>
      <c r="E372" s="11"/>
      <c r="F372" s="14" t="str">
        <f aca="false">IF($E372="","",IFERROR(VLOOKUP($E372,Nomenclator!$A$8:$B$57,2,FALSE()),"substanță necunoscută"))</f>
        <v/>
      </c>
      <c r="G372" s="17"/>
      <c r="H372" s="16" t="str">
        <f aca="false">IF(OR($E372="",$G372=""),"",IFERROR($G372*$F372,""))</f>
        <v/>
      </c>
      <c r="I372" s="11"/>
      <c r="J372" s="11"/>
      <c r="K372" s="16" t="str">
        <f aca="false">IF($H372="","",IF($J372="Introducere pe piață",$H372,0))</f>
        <v/>
      </c>
      <c r="L372" s="11"/>
    </row>
    <row r="373" customFormat="false" ht="15" hidden="false" customHeight="false" outlineLevel="0" collapsed="false">
      <c r="A373" s="11"/>
      <c r="B373" s="11"/>
      <c r="C373" s="11"/>
      <c r="D373" s="11"/>
      <c r="E373" s="11"/>
      <c r="F373" s="14" t="str">
        <f aca="false">IF($E373="","",IFERROR(VLOOKUP($E373,Nomenclator!$A$8:$B$57,2,FALSE()),"substanță necunoscută"))</f>
        <v/>
      </c>
      <c r="G373" s="17"/>
      <c r="H373" s="16" t="str">
        <f aca="false">IF(OR($E373="",$G373=""),"",IFERROR($G373*$F373,""))</f>
        <v/>
      </c>
      <c r="I373" s="11"/>
      <c r="J373" s="11"/>
      <c r="K373" s="16" t="str">
        <f aca="false">IF($H373="","",IF($J373="Introducere pe piață",$H373,0))</f>
        <v/>
      </c>
      <c r="L373" s="11"/>
    </row>
    <row r="374" customFormat="false" ht="15" hidden="false" customHeight="false" outlineLevel="0" collapsed="false">
      <c r="A374" s="11"/>
      <c r="B374" s="11"/>
      <c r="C374" s="11"/>
      <c r="D374" s="11"/>
      <c r="E374" s="11"/>
      <c r="F374" s="14" t="str">
        <f aca="false">IF($E374="","",IFERROR(VLOOKUP($E374,Nomenclator!$A$8:$B$57,2,FALSE()),"substanță necunoscută"))</f>
        <v/>
      </c>
      <c r="G374" s="17"/>
      <c r="H374" s="16" t="str">
        <f aca="false">IF(OR($E374="",$G374=""),"",IFERROR($G374*$F374,""))</f>
        <v/>
      </c>
      <c r="I374" s="11"/>
      <c r="J374" s="11"/>
      <c r="K374" s="16" t="str">
        <f aca="false">IF($H374="","",IF($J374="Introducere pe piață",$H374,0))</f>
        <v/>
      </c>
      <c r="L374" s="11"/>
    </row>
    <row r="375" customFormat="false" ht="15" hidden="false" customHeight="false" outlineLevel="0" collapsed="false">
      <c r="A375" s="11"/>
      <c r="B375" s="11"/>
      <c r="C375" s="11"/>
      <c r="D375" s="11"/>
      <c r="E375" s="11"/>
      <c r="F375" s="14" t="str">
        <f aca="false">IF($E375="","",IFERROR(VLOOKUP($E375,Nomenclator!$A$8:$B$57,2,FALSE()),"substanță necunoscută"))</f>
        <v/>
      </c>
      <c r="G375" s="17"/>
      <c r="H375" s="16" t="str">
        <f aca="false">IF(OR($E375="",$G375=""),"",IFERROR($G375*$F375,""))</f>
        <v/>
      </c>
      <c r="I375" s="11"/>
      <c r="J375" s="11"/>
      <c r="K375" s="16" t="str">
        <f aca="false">IF($H375="","",IF($J375="Introducere pe piață",$H375,0))</f>
        <v/>
      </c>
      <c r="L375" s="11"/>
    </row>
    <row r="376" customFormat="false" ht="15" hidden="false" customHeight="false" outlineLevel="0" collapsed="false">
      <c r="A376" s="11"/>
      <c r="B376" s="11"/>
      <c r="C376" s="11"/>
      <c r="D376" s="11"/>
      <c r="E376" s="11"/>
      <c r="F376" s="14" t="str">
        <f aca="false">IF($E376="","",IFERROR(VLOOKUP($E376,Nomenclator!$A$8:$B$57,2,FALSE()),"substanță necunoscută"))</f>
        <v/>
      </c>
      <c r="G376" s="17"/>
      <c r="H376" s="16" t="str">
        <f aca="false">IF(OR($E376="",$G376=""),"",IFERROR($G376*$F376,""))</f>
        <v/>
      </c>
      <c r="I376" s="11"/>
      <c r="J376" s="11"/>
      <c r="K376" s="16" t="str">
        <f aca="false">IF($H376="","",IF($J376="Introducere pe piață",$H376,0))</f>
        <v/>
      </c>
      <c r="L376" s="11"/>
    </row>
    <row r="377" customFormat="false" ht="15" hidden="false" customHeight="false" outlineLevel="0" collapsed="false">
      <c r="A377" s="11"/>
      <c r="B377" s="11"/>
      <c r="C377" s="11"/>
      <c r="D377" s="11"/>
      <c r="E377" s="11"/>
      <c r="F377" s="14" t="str">
        <f aca="false">IF($E377="","",IFERROR(VLOOKUP($E377,Nomenclator!$A$8:$B$57,2,FALSE()),"substanță necunoscută"))</f>
        <v/>
      </c>
      <c r="G377" s="17"/>
      <c r="H377" s="16" t="str">
        <f aca="false">IF(OR($E377="",$G377=""),"",IFERROR($G377*$F377,""))</f>
        <v/>
      </c>
      <c r="I377" s="11"/>
      <c r="J377" s="11"/>
      <c r="K377" s="16" t="str">
        <f aca="false">IF($H377="","",IF($J377="Introducere pe piață",$H377,0))</f>
        <v/>
      </c>
      <c r="L377" s="11"/>
    </row>
    <row r="378" customFormat="false" ht="15" hidden="false" customHeight="false" outlineLevel="0" collapsed="false">
      <c r="A378" s="11"/>
      <c r="B378" s="11"/>
      <c r="C378" s="11"/>
      <c r="D378" s="11"/>
      <c r="E378" s="11"/>
      <c r="F378" s="14" t="str">
        <f aca="false">IF($E378="","",IFERROR(VLOOKUP($E378,Nomenclator!$A$8:$B$57,2,FALSE()),"substanță necunoscută"))</f>
        <v/>
      </c>
      <c r="G378" s="17"/>
      <c r="H378" s="16" t="str">
        <f aca="false">IF(OR($E378="",$G378=""),"",IFERROR($G378*$F378,""))</f>
        <v/>
      </c>
      <c r="I378" s="11"/>
      <c r="J378" s="11"/>
      <c r="K378" s="16" t="str">
        <f aca="false">IF($H378="","",IF($J378="Introducere pe piață",$H378,0))</f>
        <v/>
      </c>
      <c r="L378" s="11"/>
    </row>
    <row r="379" customFormat="false" ht="15" hidden="false" customHeight="false" outlineLevel="0" collapsed="false">
      <c r="A379" s="11"/>
      <c r="B379" s="11"/>
      <c r="C379" s="11"/>
      <c r="D379" s="11"/>
      <c r="E379" s="11"/>
      <c r="F379" s="14" t="str">
        <f aca="false">IF($E379="","",IFERROR(VLOOKUP($E379,Nomenclator!$A$8:$B$57,2,FALSE()),"substanță necunoscută"))</f>
        <v/>
      </c>
      <c r="G379" s="17"/>
      <c r="H379" s="16" t="str">
        <f aca="false">IF(OR($E379="",$G379=""),"",IFERROR($G379*$F379,""))</f>
        <v/>
      </c>
      <c r="I379" s="11"/>
      <c r="J379" s="11"/>
      <c r="K379" s="16" t="str">
        <f aca="false">IF($H379="","",IF($J379="Introducere pe piață",$H379,0))</f>
        <v/>
      </c>
      <c r="L379" s="11"/>
    </row>
    <row r="380" customFormat="false" ht="15" hidden="false" customHeight="false" outlineLevel="0" collapsed="false">
      <c r="A380" s="11"/>
      <c r="B380" s="11"/>
      <c r="C380" s="11"/>
      <c r="D380" s="11"/>
      <c r="E380" s="11"/>
      <c r="F380" s="14" t="str">
        <f aca="false">IF($E380="","",IFERROR(VLOOKUP($E380,Nomenclator!$A$8:$B$57,2,FALSE()),"substanță necunoscută"))</f>
        <v/>
      </c>
      <c r="G380" s="17"/>
      <c r="H380" s="16" t="str">
        <f aca="false">IF(OR($E380="",$G380=""),"",IFERROR($G380*$F380,""))</f>
        <v/>
      </c>
      <c r="I380" s="11"/>
      <c r="J380" s="11"/>
      <c r="K380" s="16" t="str">
        <f aca="false">IF($H380="","",IF($J380="Introducere pe piață",$H380,0))</f>
        <v/>
      </c>
      <c r="L380" s="11"/>
    </row>
    <row r="381" customFormat="false" ht="15" hidden="false" customHeight="false" outlineLevel="0" collapsed="false">
      <c r="A381" s="11"/>
      <c r="B381" s="11"/>
      <c r="C381" s="11"/>
      <c r="D381" s="11"/>
      <c r="E381" s="11"/>
      <c r="F381" s="14" t="str">
        <f aca="false">IF($E381="","",IFERROR(VLOOKUP($E381,Nomenclator!$A$8:$B$57,2,FALSE()),"substanță necunoscută"))</f>
        <v/>
      </c>
      <c r="G381" s="17"/>
      <c r="H381" s="16" t="str">
        <f aca="false">IF(OR($E381="",$G381=""),"",IFERROR($G381*$F381,""))</f>
        <v/>
      </c>
      <c r="I381" s="11"/>
      <c r="J381" s="11"/>
      <c r="K381" s="16" t="str">
        <f aca="false">IF($H381="","",IF($J381="Introducere pe piață",$H381,0))</f>
        <v/>
      </c>
      <c r="L381" s="11"/>
    </row>
    <row r="382" customFormat="false" ht="15" hidden="false" customHeight="false" outlineLevel="0" collapsed="false">
      <c r="A382" s="11"/>
      <c r="B382" s="11"/>
      <c r="C382" s="11"/>
      <c r="D382" s="11"/>
      <c r="E382" s="11"/>
      <c r="F382" s="14" t="str">
        <f aca="false">IF($E382="","",IFERROR(VLOOKUP($E382,Nomenclator!$A$8:$B$57,2,FALSE()),"substanță necunoscută"))</f>
        <v/>
      </c>
      <c r="G382" s="17"/>
      <c r="H382" s="16" t="str">
        <f aca="false">IF(OR($E382="",$G382=""),"",IFERROR($G382*$F382,""))</f>
        <v/>
      </c>
      <c r="I382" s="11"/>
      <c r="J382" s="11"/>
      <c r="K382" s="16" t="str">
        <f aca="false">IF($H382="","",IF($J382="Introducere pe piață",$H382,0))</f>
        <v/>
      </c>
      <c r="L382" s="11"/>
    </row>
    <row r="383" customFormat="false" ht="15" hidden="false" customHeight="false" outlineLevel="0" collapsed="false">
      <c r="A383" s="11"/>
      <c r="B383" s="11"/>
      <c r="C383" s="11"/>
      <c r="D383" s="11"/>
      <c r="E383" s="11"/>
      <c r="F383" s="14" t="str">
        <f aca="false">IF($E383="","",IFERROR(VLOOKUP($E383,Nomenclator!$A$8:$B$57,2,FALSE()),"substanță necunoscută"))</f>
        <v/>
      </c>
      <c r="G383" s="17"/>
      <c r="H383" s="16" t="str">
        <f aca="false">IF(OR($E383="",$G383=""),"",IFERROR($G383*$F383,""))</f>
        <v/>
      </c>
      <c r="I383" s="11"/>
      <c r="J383" s="11"/>
      <c r="K383" s="16" t="str">
        <f aca="false">IF($H383="","",IF($J383="Introducere pe piață",$H383,0))</f>
        <v/>
      </c>
      <c r="L383" s="11"/>
    </row>
    <row r="384" customFormat="false" ht="15" hidden="false" customHeight="false" outlineLevel="0" collapsed="false">
      <c r="A384" s="11"/>
      <c r="B384" s="11"/>
      <c r="C384" s="11"/>
      <c r="D384" s="11"/>
      <c r="E384" s="11"/>
      <c r="F384" s="14" t="str">
        <f aca="false">IF($E384="","",IFERROR(VLOOKUP($E384,Nomenclator!$A$8:$B$57,2,FALSE()),"substanță necunoscută"))</f>
        <v/>
      </c>
      <c r="G384" s="17"/>
      <c r="H384" s="16" t="str">
        <f aca="false">IF(OR($E384="",$G384=""),"",IFERROR($G384*$F384,""))</f>
        <v/>
      </c>
      <c r="I384" s="11"/>
      <c r="J384" s="11"/>
      <c r="K384" s="16" t="str">
        <f aca="false">IF($H384="","",IF($J384="Introducere pe piață",$H384,0))</f>
        <v/>
      </c>
      <c r="L384" s="11"/>
    </row>
    <row r="385" customFormat="false" ht="15" hidden="false" customHeight="false" outlineLevel="0" collapsed="false">
      <c r="A385" s="11"/>
      <c r="B385" s="11"/>
      <c r="C385" s="11"/>
      <c r="D385" s="11"/>
      <c r="E385" s="11"/>
      <c r="F385" s="14" t="str">
        <f aca="false">IF($E385="","",IFERROR(VLOOKUP($E385,Nomenclator!$A$8:$B$57,2,FALSE()),"substanță necunoscută"))</f>
        <v/>
      </c>
      <c r="G385" s="17"/>
      <c r="H385" s="16" t="str">
        <f aca="false">IF(OR($E385="",$G385=""),"",IFERROR($G385*$F385,""))</f>
        <v/>
      </c>
      <c r="I385" s="11"/>
      <c r="J385" s="11"/>
      <c r="K385" s="16" t="str">
        <f aca="false">IF($H385="","",IF($J385="Introducere pe piață",$H385,0))</f>
        <v/>
      </c>
      <c r="L385" s="11"/>
    </row>
    <row r="386" customFormat="false" ht="15" hidden="false" customHeight="false" outlineLevel="0" collapsed="false">
      <c r="A386" s="11"/>
      <c r="B386" s="11"/>
      <c r="C386" s="11"/>
      <c r="D386" s="11"/>
      <c r="E386" s="11"/>
      <c r="F386" s="14" t="str">
        <f aca="false">IF($E386="","",IFERROR(VLOOKUP($E386,Nomenclator!$A$8:$B$57,2,FALSE()),"substanță necunoscută"))</f>
        <v/>
      </c>
      <c r="G386" s="17"/>
      <c r="H386" s="16" t="str">
        <f aca="false">IF(OR($E386="",$G386=""),"",IFERROR($G386*$F386,""))</f>
        <v/>
      </c>
      <c r="I386" s="11"/>
      <c r="J386" s="11"/>
      <c r="K386" s="16" t="str">
        <f aca="false">IF($H386="","",IF($J386="Introducere pe piață",$H386,0))</f>
        <v/>
      </c>
      <c r="L386" s="11"/>
    </row>
    <row r="387" customFormat="false" ht="15" hidden="false" customHeight="false" outlineLevel="0" collapsed="false">
      <c r="A387" s="11"/>
      <c r="B387" s="11"/>
      <c r="C387" s="11"/>
      <c r="D387" s="11"/>
      <c r="E387" s="11"/>
      <c r="F387" s="14" t="str">
        <f aca="false">IF($E387="","",IFERROR(VLOOKUP($E387,Nomenclator!$A$8:$B$57,2,FALSE()),"substanță necunoscută"))</f>
        <v/>
      </c>
      <c r="G387" s="17"/>
      <c r="H387" s="16" t="str">
        <f aca="false">IF(OR($E387="",$G387=""),"",IFERROR($G387*$F387,""))</f>
        <v/>
      </c>
      <c r="I387" s="11"/>
      <c r="J387" s="11"/>
      <c r="K387" s="16" t="str">
        <f aca="false">IF($H387="","",IF($J387="Introducere pe piață",$H387,0))</f>
        <v/>
      </c>
      <c r="L387" s="11"/>
    </row>
    <row r="388" customFormat="false" ht="15" hidden="false" customHeight="false" outlineLevel="0" collapsed="false">
      <c r="A388" s="11"/>
      <c r="B388" s="11"/>
      <c r="C388" s="11"/>
      <c r="D388" s="11"/>
      <c r="E388" s="11"/>
      <c r="F388" s="14" t="str">
        <f aca="false">IF($E388="","",IFERROR(VLOOKUP($E388,Nomenclator!$A$8:$B$57,2,FALSE()),"substanță necunoscută"))</f>
        <v/>
      </c>
      <c r="G388" s="17"/>
      <c r="H388" s="16" t="str">
        <f aca="false">IF(OR($E388="",$G388=""),"",IFERROR($G388*$F388,""))</f>
        <v/>
      </c>
      <c r="I388" s="11"/>
      <c r="J388" s="11"/>
      <c r="K388" s="16" t="str">
        <f aca="false">IF($H388="","",IF($J388="Introducere pe piață",$H388,0))</f>
        <v/>
      </c>
      <c r="L388" s="11"/>
    </row>
    <row r="389" customFormat="false" ht="15" hidden="false" customHeight="false" outlineLevel="0" collapsed="false">
      <c r="A389" s="11"/>
      <c r="B389" s="11"/>
      <c r="C389" s="11"/>
      <c r="D389" s="11"/>
      <c r="E389" s="11"/>
      <c r="F389" s="14" t="str">
        <f aca="false">IF($E389="","",IFERROR(VLOOKUP($E389,Nomenclator!$A$8:$B$57,2,FALSE()),"substanță necunoscută"))</f>
        <v/>
      </c>
      <c r="G389" s="17"/>
      <c r="H389" s="16" t="str">
        <f aca="false">IF(OR($E389="",$G389=""),"",IFERROR($G389*$F389,""))</f>
        <v/>
      </c>
      <c r="I389" s="11"/>
      <c r="J389" s="11"/>
      <c r="K389" s="16" t="str">
        <f aca="false">IF($H389="","",IF($J389="Introducere pe piață",$H389,0))</f>
        <v/>
      </c>
      <c r="L389" s="11"/>
    </row>
    <row r="390" customFormat="false" ht="15" hidden="false" customHeight="false" outlineLevel="0" collapsed="false">
      <c r="A390" s="11"/>
      <c r="B390" s="11"/>
      <c r="C390" s="11"/>
      <c r="D390" s="11"/>
      <c r="E390" s="11"/>
      <c r="F390" s="14" t="str">
        <f aca="false">IF($E390="","",IFERROR(VLOOKUP($E390,Nomenclator!$A$8:$B$57,2,FALSE()),"substanță necunoscută"))</f>
        <v/>
      </c>
      <c r="G390" s="17"/>
      <c r="H390" s="16" t="str">
        <f aca="false">IF(OR($E390="",$G390=""),"",IFERROR($G390*$F390,""))</f>
        <v/>
      </c>
      <c r="I390" s="11"/>
      <c r="J390" s="11"/>
      <c r="K390" s="16" t="str">
        <f aca="false">IF($H390="","",IF($J390="Introducere pe piață",$H390,0))</f>
        <v/>
      </c>
      <c r="L390" s="11"/>
    </row>
    <row r="391" customFormat="false" ht="15" hidden="false" customHeight="false" outlineLevel="0" collapsed="false">
      <c r="A391" s="11"/>
      <c r="B391" s="11"/>
      <c r="C391" s="11"/>
      <c r="D391" s="11"/>
      <c r="E391" s="11"/>
      <c r="F391" s="14" t="str">
        <f aca="false">IF($E391="","",IFERROR(VLOOKUP($E391,Nomenclator!$A$8:$B$57,2,FALSE()),"substanță necunoscută"))</f>
        <v/>
      </c>
      <c r="G391" s="17"/>
      <c r="H391" s="16" t="str">
        <f aca="false">IF(OR($E391="",$G391=""),"",IFERROR($G391*$F391,""))</f>
        <v/>
      </c>
      <c r="I391" s="11"/>
      <c r="J391" s="11"/>
      <c r="K391" s="16" t="str">
        <f aca="false">IF($H391="","",IF($J391="Introducere pe piață",$H391,0))</f>
        <v/>
      </c>
      <c r="L391" s="11"/>
    </row>
    <row r="392" customFormat="false" ht="15" hidden="false" customHeight="false" outlineLevel="0" collapsed="false">
      <c r="A392" s="11"/>
      <c r="B392" s="11"/>
      <c r="C392" s="11"/>
      <c r="D392" s="11"/>
      <c r="E392" s="11"/>
      <c r="F392" s="14" t="str">
        <f aca="false">IF($E392="","",IFERROR(VLOOKUP($E392,Nomenclator!$A$8:$B$57,2,FALSE()),"substanță necunoscută"))</f>
        <v/>
      </c>
      <c r="G392" s="17"/>
      <c r="H392" s="16" t="str">
        <f aca="false">IF(OR($E392="",$G392=""),"",IFERROR($G392*$F392,""))</f>
        <v/>
      </c>
      <c r="I392" s="11"/>
      <c r="J392" s="11"/>
      <c r="K392" s="16" t="str">
        <f aca="false">IF($H392="","",IF($J392="Introducere pe piață",$H392,0))</f>
        <v/>
      </c>
      <c r="L392" s="11"/>
    </row>
    <row r="393" customFormat="false" ht="15" hidden="false" customHeight="false" outlineLevel="0" collapsed="false">
      <c r="A393" s="11"/>
      <c r="B393" s="11"/>
      <c r="C393" s="11"/>
      <c r="D393" s="11"/>
      <c r="E393" s="11"/>
      <c r="F393" s="14" t="str">
        <f aca="false">IF($E393="","",IFERROR(VLOOKUP($E393,Nomenclator!$A$8:$B$57,2,FALSE()),"substanță necunoscută"))</f>
        <v/>
      </c>
      <c r="G393" s="17"/>
      <c r="H393" s="16" t="str">
        <f aca="false">IF(OR($E393="",$G393=""),"",IFERROR($G393*$F393,""))</f>
        <v/>
      </c>
      <c r="I393" s="11"/>
      <c r="J393" s="11"/>
      <c r="K393" s="16" t="str">
        <f aca="false">IF($H393="","",IF($J393="Introducere pe piață",$H393,0))</f>
        <v/>
      </c>
      <c r="L393" s="11"/>
    </row>
    <row r="394" customFormat="false" ht="15" hidden="false" customHeight="false" outlineLevel="0" collapsed="false">
      <c r="A394" s="11"/>
      <c r="B394" s="11"/>
      <c r="C394" s="11"/>
      <c r="D394" s="11"/>
      <c r="E394" s="11"/>
      <c r="F394" s="14" t="str">
        <f aca="false">IF($E394="","",IFERROR(VLOOKUP($E394,Nomenclator!$A$8:$B$57,2,FALSE()),"substanță necunoscută"))</f>
        <v/>
      </c>
      <c r="G394" s="17"/>
      <c r="H394" s="16" t="str">
        <f aca="false">IF(OR($E394="",$G394=""),"",IFERROR($G394*$F394,""))</f>
        <v/>
      </c>
      <c r="I394" s="11"/>
      <c r="J394" s="11"/>
      <c r="K394" s="16" t="str">
        <f aca="false">IF($H394="","",IF($J394="Introducere pe piață",$H394,0))</f>
        <v/>
      </c>
      <c r="L394" s="11"/>
    </row>
    <row r="395" customFormat="false" ht="15" hidden="false" customHeight="false" outlineLevel="0" collapsed="false">
      <c r="A395" s="11"/>
      <c r="B395" s="11"/>
      <c r="C395" s="11"/>
      <c r="D395" s="11"/>
      <c r="E395" s="11"/>
      <c r="F395" s="14" t="str">
        <f aca="false">IF($E395="","",IFERROR(VLOOKUP($E395,Nomenclator!$A$8:$B$57,2,FALSE()),"substanță necunoscută"))</f>
        <v/>
      </c>
      <c r="G395" s="17"/>
      <c r="H395" s="16" t="str">
        <f aca="false">IF(OR($E395="",$G395=""),"",IFERROR($G395*$F395,""))</f>
        <v/>
      </c>
      <c r="I395" s="11"/>
      <c r="J395" s="11"/>
      <c r="K395" s="16" t="str">
        <f aca="false">IF($H395="","",IF($J395="Introducere pe piață",$H395,0))</f>
        <v/>
      </c>
      <c r="L395" s="11"/>
    </row>
    <row r="396" customFormat="false" ht="15" hidden="false" customHeight="false" outlineLevel="0" collapsed="false">
      <c r="A396" s="11"/>
      <c r="B396" s="11"/>
      <c r="C396" s="11"/>
      <c r="D396" s="11"/>
      <c r="E396" s="11"/>
      <c r="F396" s="14" t="str">
        <f aca="false">IF($E396="","",IFERROR(VLOOKUP($E396,Nomenclator!$A$8:$B$57,2,FALSE()),"substanță necunoscută"))</f>
        <v/>
      </c>
      <c r="G396" s="17"/>
      <c r="H396" s="16" t="str">
        <f aca="false">IF(OR($E396="",$G396=""),"",IFERROR($G396*$F396,""))</f>
        <v/>
      </c>
      <c r="I396" s="11"/>
      <c r="J396" s="11"/>
      <c r="K396" s="16" t="str">
        <f aca="false">IF($H396="","",IF($J396="Introducere pe piață",$H396,0))</f>
        <v/>
      </c>
      <c r="L396" s="11"/>
    </row>
    <row r="397" customFormat="false" ht="15" hidden="false" customHeight="false" outlineLevel="0" collapsed="false">
      <c r="A397" s="11"/>
      <c r="B397" s="11"/>
      <c r="C397" s="11"/>
      <c r="D397" s="11"/>
      <c r="E397" s="11"/>
      <c r="F397" s="14" t="str">
        <f aca="false">IF($E397="","",IFERROR(VLOOKUP($E397,Nomenclator!$A$8:$B$57,2,FALSE()),"substanță necunoscută"))</f>
        <v/>
      </c>
      <c r="G397" s="17"/>
      <c r="H397" s="16" t="str">
        <f aca="false">IF(OR($E397="",$G397=""),"",IFERROR($G397*$F397,""))</f>
        <v/>
      </c>
      <c r="I397" s="11"/>
      <c r="J397" s="11"/>
      <c r="K397" s="16" t="str">
        <f aca="false">IF($H397="","",IF($J397="Introducere pe piață",$H397,0))</f>
        <v/>
      </c>
      <c r="L397" s="11"/>
    </row>
    <row r="398" customFormat="false" ht="15" hidden="false" customHeight="false" outlineLevel="0" collapsed="false">
      <c r="A398" s="11"/>
      <c r="B398" s="11"/>
      <c r="C398" s="11"/>
      <c r="D398" s="11"/>
      <c r="E398" s="11"/>
      <c r="F398" s="14" t="str">
        <f aca="false">IF($E398="","",IFERROR(VLOOKUP($E398,Nomenclator!$A$8:$B$57,2,FALSE()),"substanță necunoscută"))</f>
        <v/>
      </c>
      <c r="G398" s="17"/>
      <c r="H398" s="16" t="str">
        <f aca="false">IF(OR($E398="",$G398=""),"",IFERROR($G398*$F398,""))</f>
        <v/>
      </c>
      <c r="I398" s="11"/>
      <c r="J398" s="11"/>
      <c r="K398" s="16" t="str">
        <f aca="false">IF($H398="","",IF($J398="Introducere pe piață",$H398,0))</f>
        <v/>
      </c>
      <c r="L398" s="11"/>
    </row>
    <row r="399" customFormat="false" ht="15" hidden="false" customHeight="false" outlineLevel="0" collapsed="false">
      <c r="A399" s="11"/>
      <c r="B399" s="11"/>
      <c r="C399" s="11"/>
      <c r="D399" s="11"/>
      <c r="E399" s="11"/>
      <c r="F399" s="14" t="str">
        <f aca="false">IF($E399="","",IFERROR(VLOOKUP($E399,Nomenclator!$A$8:$B$57,2,FALSE()),"substanță necunoscută"))</f>
        <v/>
      </c>
      <c r="G399" s="17"/>
      <c r="H399" s="16" t="str">
        <f aca="false">IF(OR($E399="",$G399=""),"",IFERROR($G399*$F399,""))</f>
        <v/>
      </c>
      <c r="I399" s="11"/>
      <c r="J399" s="11"/>
      <c r="K399" s="16" t="str">
        <f aca="false">IF($H399="","",IF($J399="Introducere pe piață",$H399,0))</f>
        <v/>
      </c>
      <c r="L399" s="11"/>
    </row>
    <row r="400" customFormat="false" ht="15" hidden="false" customHeight="false" outlineLevel="0" collapsed="false">
      <c r="A400" s="11"/>
      <c r="B400" s="11"/>
      <c r="C400" s="11"/>
      <c r="D400" s="11"/>
      <c r="E400" s="11"/>
      <c r="F400" s="14" t="str">
        <f aca="false">IF($E400="","",IFERROR(VLOOKUP($E400,Nomenclator!$A$8:$B$57,2,FALSE()),"substanță necunoscută"))</f>
        <v/>
      </c>
      <c r="G400" s="17"/>
      <c r="H400" s="16" t="str">
        <f aca="false">IF(OR($E400="",$G400=""),"",IFERROR($G400*$F400,""))</f>
        <v/>
      </c>
      <c r="I400" s="11"/>
      <c r="J400" s="11"/>
      <c r="K400" s="16" t="str">
        <f aca="false">IF($H400="","",IF($J400="Introducere pe piață",$H400,0))</f>
        <v/>
      </c>
      <c r="L400" s="11"/>
    </row>
    <row r="401" customFormat="false" ht="15" hidden="false" customHeight="false" outlineLevel="0" collapsed="false">
      <c r="A401" s="11"/>
      <c r="B401" s="11"/>
      <c r="C401" s="11"/>
      <c r="D401" s="11"/>
      <c r="E401" s="11"/>
      <c r="F401" s="14" t="str">
        <f aca="false">IF($E401="","",IFERROR(VLOOKUP($E401,Nomenclator!$A$8:$B$57,2,FALSE()),"substanță necunoscută"))</f>
        <v/>
      </c>
      <c r="G401" s="17"/>
      <c r="H401" s="16" t="str">
        <f aca="false">IF(OR($E401="",$G401=""),"",IFERROR($G401*$F401,""))</f>
        <v/>
      </c>
      <c r="I401" s="11"/>
      <c r="J401" s="11"/>
      <c r="K401" s="16" t="str">
        <f aca="false">IF($H401="","",IF($J401="Introducere pe piață",$H401,0))</f>
        <v/>
      </c>
      <c r="L401" s="11"/>
    </row>
    <row r="402" customFormat="false" ht="15" hidden="false" customHeight="false" outlineLevel="0" collapsed="false">
      <c r="A402" s="11"/>
      <c r="B402" s="11"/>
      <c r="C402" s="11"/>
      <c r="D402" s="11"/>
      <c r="E402" s="11"/>
      <c r="F402" s="14" t="str">
        <f aca="false">IF($E402="","",IFERROR(VLOOKUP($E402,Nomenclator!$A$8:$B$57,2,FALSE()),"substanță necunoscută"))</f>
        <v/>
      </c>
      <c r="G402" s="17"/>
      <c r="H402" s="16" t="str">
        <f aca="false">IF(OR($E402="",$G402=""),"",IFERROR($G402*$F402,""))</f>
        <v/>
      </c>
      <c r="I402" s="11"/>
      <c r="J402" s="11"/>
      <c r="K402" s="16" t="str">
        <f aca="false">IF($H402="","",IF($J402="Introducere pe piață",$H402,0))</f>
        <v/>
      </c>
      <c r="L402" s="11"/>
    </row>
    <row r="403" customFormat="false" ht="15" hidden="false" customHeight="false" outlineLevel="0" collapsed="false">
      <c r="A403" s="11"/>
      <c r="B403" s="11"/>
      <c r="C403" s="11"/>
      <c r="D403" s="11"/>
      <c r="E403" s="11"/>
      <c r="F403" s="14" t="str">
        <f aca="false">IF($E403="","",IFERROR(VLOOKUP($E403,Nomenclator!$A$8:$B$57,2,FALSE()),"substanță necunoscută"))</f>
        <v/>
      </c>
      <c r="G403" s="17"/>
      <c r="H403" s="16" t="str">
        <f aca="false">IF(OR($E403="",$G403=""),"",IFERROR($G403*$F403,""))</f>
        <v/>
      </c>
      <c r="I403" s="11"/>
      <c r="J403" s="11"/>
      <c r="K403" s="16" t="str">
        <f aca="false">IF($H403="","",IF($J403="Introducere pe piață",$H403,0))</f>
        <v/>
      </c>
      <c r="L403" s="11"/>
    </row>
    <row r="404" customFormat="false" ht="15" hidden="false" customHeight="false" outlineLevel="0" collapsed="false">
      <c r="A404" s="11"/>
      <c r="B404" s="11"/>
      <c r="C404" s="11"/>
      <c r="D404" s="11"/>
      <c r="E404" s="11"/>
      <c r="F404" s="14" t="str">
        <f aca="false">IF($E404="","",IFERROR(VLOOKUP($E404,Nomenclator!$A$8:$B$57,2,FALSE()),"substanță necunoscută"))</f>
        <v/>
      </c>
      <c r="G404" s="17"/>
      <c r="H404" s="16" t="str">
        <f aca="false">IF(OR($E404="",$G404=""),"",IFERROR($G404*$F404,""))</f>
        <v/>
      </c>
      <c r="I404" s="11"/>
      <c r="J404" s="11"/>
      <c r="K404" s="16" t="str">
        <f aca="false">IF($H404="","",IF($J404="Introducere pe piață",$H404,0))</f>
        <v/>
      </c>
      <c r="L404" s="11"/>
    </row>
  </sheetData>
  <mergeCells count="1">
    <mergeCell ref="A2:L3"/>
  </mergeCells>
  <dataValidations count="3">
    <dataValidation allowBlank="true" errorStyle="stop" operator="between" showDropDown="false" showErrorMessage="false" showInputMessage="false" sqref="B5:B404" type="list">
      <formula1>Liste!$A$2:$A$4</formula1>
      <formula2>0</formula2>
    </dataValidation>
    <dataValidation allowBlank="true" errorStyle="stop" operator="between" showDropDown="false" showErrorMessage="false" showInputMessage="false" sqref="E5:E404" type="list">
      <formula1>Nomenclator!$A$8:$A$57</formula1>
      <formula2>0</formula2>
    </dataValidation>
    <dataValidation allowBlank="true" errorStyle="stop" operator="between" showDropDown="false" showErrorMessage="false" showInputMessage="false" sqref="J5:J404" type="list">
      <formula1>Liste!$B$2:$B$9</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4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8"/>
    <col collapsed="false" customWidth="true" hidden="false" outlineLevel="0" max="3" min="3" style="0" width="18"/>
    <col collapsed="false" customWidth="true" hidden="false" outlineLevel="0" max="4" min="4" style="0" width="13"/>
    <col collapsed="false" customWidth="true" hidden="false" outlineLevel="0" max="5" min="5" style="0" width="12"/>
    <col collapsed="false" customWidth="true" hidden="false" outlineLevel="0" max="6" min="6" style="0" width="24"/>
    <col collapsed="false" customWidth="true" hidden="false" outlineLevel="0" max="7" min="7" style="0" width="20"/>
    <col collapsed="false" customWidth="true" hidden="false" outlineLevel="0" max="8" min="8" style="0" width="11"/>
    <col collapsed="false" customWidth="true" hidden="false" outlineLevel="0" max="9" min="9" style="0" width="16"/>
    <col collapsed="false" customWidth="true" hidden="false" outlineLevel="0" max="10" min="10" style="0" width="11"/>
    <col collapsed="false" customWidth="true" hidden="false" outlineLevel="0" max="12" min="11" style="0" width="14"/>
    <col collapsed="false" customWidth="true" hidden="false" outlineLevel="0" max="13" min="13" style="0" width="16"/>
    <col collapsed="false" customWidth="true" hidden="false" outlineLevel="0" max="14" min="14" style="0" width="20"/>
    <col collapsed="false" customWidth="true" hidden="false" outlineLevel="0" max="16" min="15" style="0" width="18"/>
    <col collapsed="false" customWidth="true" hidden="false" outlineLevel="0" max="17" min="17" style="0" width="22"/>
  </cols>
  <sheetData>
    <row r="1" customFormat="false" ht="15" hidden="false" customHeight="false" outlineLevel="0" collapsed="false">
      <c r="A1" s="5" t="s">
        <v>168</v>
      </c>
    </row>
    <row r="2" customFormat="false" ht="15" hidden="false" customHeight="true" outlineLevel="0" collapsed="false">
      <c r="A2" s="6" t="s">
        <v>169</v>
      </c>
      <c r="B2" s="6"/>
      <c r="C2" s="6"/>
      <c r="D2" s="6"/>
      <c r="E2" s="6"/>
      <c r="F2" s="6"/>
      <c r="G2" s="6"/>
      <c r="H2" s="6"/>
      <c r="I2" s="6"/>
      <c r="J2" s="6"/>
      <c r="K2" s="6"/>
      <c r="L2" s="6"/>
      <c r="M2" s="6"/>
      <c r="N2" s="6"/>
      <c r="O2" s="6"/>
      <c r="P2" s="6"/>
      <c r="Q2" s="6"/>
    </row>
    <row r="3" customFormat="false" ht="15" hidden="false" customHeight="false" outlineLevel="0" collapsed="false">
      <c r="A3" s="6"/>
      <c r="B3" s="6"/>
      <c r="C3" s="6"/>
      <c r="D3" s="6"/>
      <c r="E3" s="6"/>
      <c r="F3" s="6"/>
      <c r="G3" s="6"/>
      <c r="H3" s="6"/>
      <c r="I3" s="6"/>
      <c r="J3" s="6"/>
      <c r="K3" s="6"/>
      <c r="L3" s="6"/>
      <c r="M3" s="6"/>
      <c r="N3" s="6"/>
      <c r="O3" s="6"/>
      <c r="P3" s="6"/>
      <c r="Q3" s="6"/>
    </row>
    <row r="4" customFormat="false" ht="51.75" hidden="false" customHeight="true" outlineLevel="0" collapsed="false">
      <c r="A4" s="7" t="s">
        <v>154</v>
      </c>
      <c r="B4" s="7" t="s">
        <v>155</v>
      </c>
      <c r="C4" s="7" t="s">
        <v>156</v>
      </c>
      <c r="D4" s="7" t="s">
        <v>157</v>
      </c>
      <c r="E4" s="7" t="s">
        <v>170</v>
      </c>
      <c r="F4" s="7" t="s">
        <v>171</v>
      </c>
      <c r="G4" s="7" t="s">
        <v>172</v>
      </c>
      <c r="H4" s="7" t="s">
        <v>173</v>
      </c>
      <c r="I4" s="7" t="s">
        <v>35</v>
      </c>
      <c r="J4" s="7" t="s">
        <v>158</v>
      </c>
      <c r="K4" s="7" t="s">
        <v>174</v>
      </c>
      <c r="L4" s="7" t="s">
        <v>175</v>
      </c>
      <c r="M4" s="7" t="s">
        <v>160</v>
      </c>
      <c r="N4" s="7" t="s">
        <v>176</v>
      </c>
      <c r="O4" s="7" t="s">
        <v>177</v>
      </c>
      <c r="P4" s="7" t="s">
        <v>163</v>
      </c>
      <c r="Q4" s="7" t="s">
        <v>38</v>
      </c>
    </row>
    <row r="5" customFormat="false" ht="15" hidden="false" customHeight="false" outlineLevel="0" collapsed="false">
      <c r="A5" s="13" t="n">
        <v>1</v>
      </c>
      <c r="B5" s="13" t="n">
        <v>2024</v>
      </c>
      <c r="C5" s="13" t="s">
        <v>164</v>
      </c>
      <c r="D5" s="13" t="s">
        <v>165</v>
      </c>
      <c r="E5" s="13" t="s">
        <v>178</v>
      </c>
      <c r="F5" s="13" t="s">
        <v>121</v>
      </c>
      <c r="G5" s="13" t="s">
        <v>179</v>
      </c>
      <c r="H5" s="13" t="n">
        <v>350</v>
      </c>
      <c r="I5" s="13" t="s">
        <v>42</v>
      </c>
      <c r="J5" s="14" t="n">
        <f aca="false">IF($I5="","",IFERROR(VLOOKUP($I5,Nomenclator!$A$8:$B$57,2,FALSE()),"substanță necunoscută"))</f>
        <v>677</v>
      </c>
      <c r="K5" s="18" t="n">
        <v>0.85</v>
      </c>
      <c r="L5" s="19" t="n">
        <f aca="false">IF(OR($H5="",$K5=""),"",$H5*$K5)</f>
        <v>297.5</v>
      </c>
      <c r="M5" s="16" t="n">
        <f aca="false">IF(OR($L5="",$J5=""),"",IFERROR($L5*$J5,""))</f>
        <v>201407.5</v>
      </c>
      <c r="N5" s="13" t="s">
        <v>125</v>
      </c>
      <c r="O5" s="13" t="s">
        <v>120</v>
      </c>
      <c r="P5" s="16" t="n">
        <f aca="false">IF($M5="","",IF(AND($N5="Nu",$O5="Introducere pe piață"),$M5,0))</f>
        <v>201407.5</v>
      </c>
      <c r="Q5" s="13" t="s">
        <v>167</v>
      </c>
    </row>
    <row r="6" customFormat="false" ht="15" hidden="false" customHeight="false" outlineLevel="0" collapsed="false">
      <c r="A6" s="11"/>
      <c r="B6" s="11"/>
      <c r="C6" s="11"/>
      <c r="D6" s="11"/>
      <c r="E6" s="11"/>
      <c r="F6" s="11"/>
      <c r="G6" s="11"/>
      <c r="H6" s="11"/>
      <c r="I6" s="11"/>
      <c r="J6" s="14" t="str">
        <f aca="false">IF($I6="","",IFERROR(VLOOKUP($I6,Nomenclator!$A$8:$B$57,2,FALSE()),"substanță necunoscută"))</f>
        <v/>
      </c>
      <c r="K6" s="20"/>
      <c r="L6" s="19" t="str">
        <f aca="false">IF(OR($H6="",$K6=""),"",$H6*$K6)</f>
        <v/>
      </c>
      <c r="M6" s="16" t="str">
        <f aca="false">IF(OR($L6="",$J6=""),"",IFERROR($L6*$J6,""))</f>
        <v/>
      </c>
      <c r="N6" s="11"/>
      <c r="O6" s="11"/>
      <c r="P6" s="16" t="str">
        <f aca="false">IF($M6="","",IF(AND($N6="Nu",$O6="Introducere pe piață"),$M6,0))</f>
        <v/>
      </c>
      <c r="Q6" s="11"/>
    </row>
    <row r="7" customFormat="false" ht="15" hidden="false" customHeight="false" outlineLevel="0" collapsed="false">
      <c r="A7" s="11"/>
      <c r="B7" s="11"/>
      <c r="C7" s="11"/>
      <c r="D7" s="11"/>
      <c r="E7" s="11"/>
      <c r="F7" s="11"/>
      <c r="G7" s="11"/>
      <c r="H7" s="11"/>
      <c r="I7" s="11"/>
      <c r="J7" s="14" t="str">
        <f aca="false">IF($I7="","",IFERROR(VLOOKUP($I7,Nomenclator!$A$8:$B$57,2,FALSE()),"substanță necunoscută"))</f>
        <v/>
      </c>
      <c r="K7" s="20"/>
      <c r="L7" s="19" t="str">
        <f aca="false">IF(OR($H7="",$K7=""),"",$H7*$K7)</f>
        <v/>
      </c>
      <c r="M7" s="16" t="str">
        <f aca="false">IF(OR($L7="",$J7=""),"",IFERROR($L7*$J7,""))</f>
        <v/>
      </c>
      <c r="N7" s="11"/>
      <c r="O7" s="11"/>
      <c r="P7" s="16" t="str">
        <f aca="false">IF($M7="","",IF(AND($N7="Nu",$O7="Introducere pe piață"),$M7,0))</f>
        <v/>
      </c>
      <c r="Q7" s="11"/>
    </row>
    <row r="8" customFormat="false" ht="15" hidden="false" customHeight="false" outlineLevel="0" collapsed="false">
      <c r="A8" s="11"/>
      <c r="B8" s="11"/>
      <c r="C8" s="11"/>
      <c r="D8" s="11"/>
      <c r="E8" s="11"/>
      <c r="F8" s="11"/>
      <c r="G8" s="11"/>
      <c r="H8" s="11"/>
      <c r="I8" s="11"/>
      <c r="J8" s="14" t="str">
        <f aca="false">IF($I8="","",IFERROR(VLOOKUP($I8,Nomenclator!$A$8:$B$57,2,FALSE()),"substanță necunoscută"))</f>
        <v/>
      </c>
      <c r="K8" s="20"/>
      <c r="L8" s="19" t="str">
        <f aca="false">IF(OR($H8="",$K8=""),"",$H8*$K8)</f>
        <v/>
      </c>
      <c r="M8" s="16" t="str">
        <f aca="false">IF(OR($L8="",$J8=""),"",IFERROR($L8*$J8,""))</f>
        <v/>
      </c>
      <c r="N8" s="11"/>
      <c r="O8" s="11"/>
      <c r="P8" s="16" t="str">
        <f aca="false">IF($M8="","",IF(AND($N8="Nu",$O8="Introducere pe piață"),$M8,0))</f>
        <v/>
      </c>
      <c r="Q8" s="11"/>
    </row>
    <row r="9" customFormat="false" ht="15" hidden="false" customHeight="false" outlineLevel="0" collapsed="false">
      <c r="A9" s="11"/>
      <c r="B9" s="11"/>
      <c r="C9" s="11"/>
      <c r="D9" s="11"/>
      <c r="E9" s="11"/>
      <c r="F9" s="11"/>
      <c r="G9" s="11"/>
      <c r="H9" s="11"/>
      <c r="I9" s="11"/>
      <c r="J9" s="14" t="str">
        <f aca="false">IF($I9="","",IFERROR(VLOOKUP($I9,Nomenclator!$A$8:$B$57,2,FALSE()),"substanță necunoscută"))</f>
        <v/>
      </c>
      <c r="K9" s="20"/>
      <c r="L9" s="19" t="str">
        <f aca="false">IF(OR($H9="",$K9=""),"",$H9*$K9)</f>
        <v/>
      </c>
      <c r="M9" s="16" t="str">
        <f aca="false">IF(OR($L9="",$J9=""),"",IFERROR($L9*$J9,""))</f>
        <v/>
      </c>
      <c r="N9" s="11"/>
      <c r="O9" s="11"/>
      <c r="P9" s="16" t="str">
        <f aca="false">IF($M9="","",IF(AND($N9="Nu",$O9="Introducere pe piață"),$M9,0))</f>
        <v/>
      </c>
      <c r="Q9" s="11"/>
    </row>
    <row r="10" customFormat="false" ht="15" hidden="false" customHeight="false" outlineLevel="0" collapsed="false">
      <c r="A10" s="11"/>
      <c r="B10" s="11"/>
      <c r="C10" s="11"/>
      <c r="D10" s="11"/>
      <c r="E10" s="11"/>
      <c r="F10" s="11"/>
      <c r="G10" s="11"/>
      <c r="H10" s="11"/>
      <c r="I10" s="11"/>
      <c r="J10" s="14" t="str">
        <f aca="false">IF($I10="","",IFERROR(VLOOKUP($I10,Nomenclator!$A$8:$B$57,2,FALSE()),"substanță necunoscută"))</f>
        <v/>
      </c>
      <c r="K10" s="20"/>
      <c r="L10" s="19" t="str">
        <f aca="false">IF(OR($H10="",$K10=""),"",$H10*$K10)</f>
        <v/>
      </c>
      <c r="M10" s="16" t="str">
        <f aca="false">IF(OR($L10="",$J10=""),"",IFERROR($L10*$J10,""))</f>
        <v/>
      </c>
      <c r="N10" s="11"/>
      <c r="O10" s="11"/>
      <c r="P10" s="16" t="str">
        <f aca="false">IF($M10="","",IF(AND($N10="Nu",$O10="Introducere pe piață"),$M10,0))</f>
        <v/>
      </c>
      <c r="Q10" s="11"/>
    </row>
    <row r="11" customFormat="false" ht="15" hidden="false" customHeight="false" outlineLevel="0" collapsed="false">
      <c r="A11" s="11"/>
      <c r="B11" s="11"/>
      <c r="C11" s="11"/>
      <c r="D11" s="11"/>
      <c r="E11" s="11"/>
      <c r="F11" s="11"/>
      <c r="G11" s="11"/>
      <c r="H11" s="11"/>
      <c r="I11" s="11"/>
      <c r="J11" s="14" t="str">
        <f aca="false">IF($I11="","",IFERROR(VLOOKUP($I11,Nomenclator!$A$8:$B$57,2,FALSE()),"substanță necunoscută"))</f>
        <v/>
      </c>
      <c r="K11" s="20"/>
      <c r="L11" s="19" t="str">
        <f aca="false">IF(OR($H11="",$K11=""),"",$H11*$K11)</f>
        <v/>
      </c>
      <c r="M11" s="16" t="str">
        <f aca="false">IF(OR($L11="",$J11=""),"",IFERROR($L11*$J11,""))</f>
        <v/>
      </c>
      <c r="N11" s="11"/>
      <c r="O11" s="11"/>
      <c r="P11" s="16" t="str">
        <f aca="false">IF($M11="","",IF(AND($N11="Nu",$O11="Introducere pe piață"),$M11,0))</f>
        <v/>
      </c>
      <c r="Q11" s="11"/>
    </row>
    <row r="12" customFormat="false" ht="15" hidden="false" customHeight="false" outlineLevel="0" collapsed="false">
      <c r="A12" s="11"/>
      <c r="B12" s="11"/>
      <c r="C12" s="11"/>
      <c r="D12" s="11"/>
      <c r="E12" s="11"/>
      <c r="F12" s="11"/>
      <c r="G12" s="11"/>
      <c r="H12" s="11"/>
      <c r="I12" s="11"/>
      <c r="J12" s="14" t="str">
        <f aca="false">IF($I12="","",IFERROR(VLOOKUP($I12,Nomenclator!$A$8:$B$57,2,FALSE()),"substanță necunoscută"))</f>
        <v/>
      </c>
      <c r="K12" s="20"/>
      <c r="L12" s="19" t="str">
        <f aca="false">IF(OR($H12="",$K12=""),"",$H12*$K12)</f>
        <v/>
      </c>
      <c r="M12" s="16" t="str">
        <f aca="false">IF(OR($L12="",$J12=""),"",IFERROR($L12*$J12,""))</f>
        <v/>
      </c>
      <c r="N12" s="11"/>
      <c r="O12" s="11"/>
      <c r="P12" s="16" t="str">
        <f aca="false">IF($M12="","",IF(AND($N12="Nu",$O12="Introducere pe piață"),$M12,0))</f>
        <v/>
      </c>
      <c r="Q12" s="11"/>
    </row>
    <row r="13" customFormat="false" ht="15" hidden="false" customHeight="false" outlineLevel="0" collapsed="false">
      <c r="A13" s="11"/>
      <c r="B13" s="11"/>
      <c r="C13" s="11"/>
      <c r="D13" s="11"/>
      <c r="E13" s="11"/>
      <c r="F13" s="11"/>
      <c r="G13" s="11"/>
      <c r="H13" s="11"/>
      <c r="I13" s="11"/>
      <c r="J13" s="14" t="str">
        <f aca="false">IF($I13="","",IFERROR(VLOOKUP($I13,Nomenclator!$A$8:$B$57,2,FALSE()),"substanță necunoscută"))</f>
        <v/>
      </c>
      <c r="K13" s="20"/>
      <c r="L13" s="19" t="str">
        <f aca="false">IF(OR($H13="",$K13=""),"",$H13*$K13)</f>
        <v/>
      </c>
      <c r="M13" s="16" t="str">
        <f aca="false">IF(OR($L13="",$J13=""),"",IFERROR($L13*$J13,""))</f>
        <v/>
      </c>
      <c r="N13" s="11"/>
      <c r="O13" s="11"/>
      <c r="P13" s="16" t="str">
        <f aca="false">IF($M13="","",IF(AND($N13="Nu",$O13="Introducere pe piață"),$M13,0))</f>
        <v/>
      </c>
      <c r="Q13" s="11"/>
    </row>
    <row r="14" customFormat="false" ht="15" hidden="false" customHeight="false" outlineLevel="0" collapsed="false">
      <c r="A14" s="11"/>
      <c r="B14" s="11"/>
      <c r="C14" s="11"/>
      <c r="D14" s="11"/>
      <c r="E14" s="11"/>
      <c r="F14" s="11"/>
      <c r="G14" s="11"/>
      <c r="H14" s="11"/>
      <c r="I14" s="11"/>
      <c r="J14" s="14" t="str">
        <f aca="false">IF($I14="","",IFERROR(VLOOKUP($I14,Nomenclator!$A$8:$B$57,2,FALSE()),"substanță necunoscută"))</f>
        <v/>
      </c>
      <c r="K14" s="20"/>
      <c r="L14" s="19" t="str">
        <f aca="false">IF(OR($H14="",$K14=""),"",$H14*$K14)</f>
        <v/>
      </c>
      <c r="M14" s="16" t="str">
        <f aca="false">IF(OR($L14="",$J14=""),"",IFERROR($L14*$J14,""))</f>
        <v/>
      </c>
      <c r="N14" s="11"/>
      <c r="O14" s="11"/>
      <c r="P14" s="16" t="str">
        <f aca="false">IF($M14="","",IF(AND($N14="Nu",$O14="Introducere pe piață"),$M14,0))</f>
        <v/>
      </c>
      <c r="Q14" s="11"/>
    </row>
    <row r="15" customFormat="false" ht="15" hidden="false" customHeight="false" outlineLevel="0" collapsed="false">
      <c r="A15" s="11"/>
      <c r="B15" s="11"/>
      <c r="C15" s="11"/>
      <c r="D15" s="11"/>
      <c r="E15" s="11"/>
      <c r="F15" s="11"/>
      <c r="G15" s="11"/>
      <c r="H15" s="11"/>
      <c r="I15" s="11"/>
      <c r="J15" s="14" t="str">
        <f aca="false">IF($I15="","",IFERROR(VLOOKUP($I15,Nomenclator!$A$8:$B$57,2,FALSE()),"substanță necunoscută"))</f>
        <v/>
      </c>
      <c r="K15" s="20"/>
      <c r="L15" s="19" t="str">
        <f aca="false">IF(OR($H15="",$K15=""),"",$H15*$K15)</f>
        <v/>
      </c>
      <c r="M15" s="16" t="str">
        <f aca="false">IF(OR($L15="",$J15=""),"",IFERROR($L15*$J15,""))</f>
        <v/>
      </c>
      <c r="N15" s="11"/>
      <c r="O15" s="11"/>
      <c r="P15" s="16" t="str">
        <f aca="false">IF($M15="","",IF(AND($N15="Nu",$O15="Introducere pe piață"),$M15,0))</f>
        <v/>
      </c>
      <c r="Q15" s="11"/>
    </row>
    <row r="16" customFormat="false" ht="15" hidden="false" customHeight="false" outlineLevel="0" collapsed="false">
      <c r="A16" s="11"/>
      <c r="B16" s="11"/>
      <c r="C16" s="11"/>
      <c r="D16" s="11"/>
      <c r="E16" s="11"/>
      <c r="F16" s="11"/>
      <c r="G16" s="11"/>
      <c r="H16" s="11"/>
      <c r="I16" s="11"/>
      <c r="J16" s="14" t="str">
        <f aca="false">IF($I16="","",IFERROR(VLOOKUP($I16,Nomenclator!$A$8:$B$57,2,FALSE()),"substanță necunoscută"))</f>
        <v/>
      </c>
      <c r="K16" s="20"/>
      <c r="L16" s="19" t="str">
        <f aca="false">IF(OR($H16="",$K16=""),"",$H16*$K16)</f>
        <v/>
      </c>
      <c r="M16" s="16" t="str">
        <f aca="false">IF(OR($L16="",$J16=""),"",IFERROR($L16*$J16,""))</f>
        <v/>
      </c>
      <c r="N16" s="11"/>
      <c r="O16" s="11"/>
      <c r="P16" s="16" t="str">
        <f aca="false">IF($M16="","",IF(AND($N16="Nu",$O16="Introducere pe piață"),$M16,0))</f>
        <v/>
      </c>
      <c r="Q16" s="11"/>
    </row>
    <row r="17" customFormat="false" ht="15" hidden="false" customHeight="false" outlineLevel="0" collapsed="false">
      <c r="A17" s="11"/>
      <c r="B17" s="11"/>
      <c r="C17" s="11"/>
      <c r="D17" s="11"/>
      <c r="E17" s="11"/>
      <c r="F17" s="11"/>
      <c r="G17" s="11"/>
      <c r="H17" s="11"/>
      <c r="I17" s="11"/>
      <c r="J17" s="14" t="str">
        <f aca="false">IF($I17="","",IFERROR(VLOOKUP($I17,Nomenclator!$A$8:$B$57,2,FALSE()),"substanță necunoscută"))</f>
        <v/>
      </c>
      <c r="K17" s="20"/>
      <c r="L17" s="19" t="str">
        <f aca="false">IF(OR($H17="",$K17=""),"",$H17*$K17)</f>
        <v/>
      </c>
      <c r="M17" s="16" t="str">
        <f aca="false">IF(OR($L17="",$J17=""),"",IFERROR($L17*$J17,""))</f>
        <v/>
      </c>
      <c r="N17" s="11"/>
      <c r="O17" s="11"/>
      <c r="P17" s="16" t="str">
        <f aca="false">IF($M17="","",IF(AND($N17="Nu",$O17="Introducere pe piață"),$M17,0))</f>
        <v/>
      </c>
      <c r="Q17" s="11"/>
    </row>
    <row r="18" customFormat="false" ht="15" hidden="false" customHeight="false" outlineLevel="0" collapsed="false">
      <c r="A18" s="11"/>
      <c r="B18" s="11"/>
      <c r="C18" s="11"/>
      <c r="D18" s="11"/>
      <c r="E18" s="11"/>
      <c r="F18" s="11"/>
      <c r="G18" s="11"/>
      <c r="H18" s="11"/>
      <c r="I18" s="11"/>
      <c r="J18" s="14" t="str">
        <f aca="false">IF($I18="","",IFERROR(VLOOKUP($I18,Nomenclator!$A$8:$B$57,2,FALSE()),"substanță necunoscută"))</f>
        <v/>
      </c>
      <c r="K18" s="20"/>
      <c r="L18" s="19" t="str">
        <f aca="false">IF(OR($H18="",$K18=""),"",$H18*$K18)</f>
        <v/>
      </c>
      <c r="M18" s="16" t="str">
        <f aca="false">IF(OR($L18="",$J18=""),"",IFERROR($L18*$J18,""))</f>
        <v/>
      </c>
      <c r="N18" s="11"/>
      <c r="O18" s="11"/>
      <c r="P18" s="16" t="str">
        <f aca="false">IF($M18="","",IF(AND($N18="Nu",$O18="Introducere pe piață"),$M18,0))</f>
        <v/>
      </c>
      <c r="Q18" s="11"/>
    </row>
    <row r="19" customFormat="false" ht="15" hidden="false" customHeight="false" outlineLevel="0" collapsed="false">
      <c r="A19" s="11"/>
      <c r="B19" s="11"/>
      <c r="C19" s="11"/>
      <c r="D19" s="11"/>
      <c r="E19" s="11"/>
      <c r="F19" s="11"/>
      <c r="G19" s="11"/>
      <c r="H19" s="11"/>
      <c r="I19" s="11"/>
      <c r="J19" s="14" t="str">
        <f aca="false">IF($I19="","",IFERROR(VLOOKUP($I19,Nomenclator!$A$8:$B$57,2,FALSE()),"substanță necunoscută"))</f>
        <v/>
      </c>
      <c r="K19" s="20"/>
      <c r="L19" s="19" t="str">
        <f aca="false">IF(OR($H19="",$K19=""),"",$H19*$K19)</f>
        <v/>
      </c>
      <c r="M19" s="16" t="str">
        <f aca="false">IF(OR($L19="",$J19=""),"",IFERROR($L19*$J19,""))</f>
        <v/>
      </c>
      <c r="N19" s="11"/>
      <c r="O19" s="11"/>
      <c r="P19" s="16" t="str">
        <f aca="false">IF($M19="","",IF(AND($N19="Nu",$O19="Introducere pe piață"),$M19,0))</f>
        <v/>
      </c>
      <c r="Q19" s="11"/>
    </row>
    <row r="20" customFormat="false" ht="15" hidden="false" customHeight="false" outlineLevel="0" collapsed="false">
      <c r="A20" s="11"/>
      <c r="B20" s="11"/>
      <c r="C20" s="11"/>
      <c r="D20" s="11"/>
      <c r="E20" s="11"/>
      <c r="F20" s="11"/>
      <c r="G20" s="11"/>
      <c r="H20" s="11"/>
      <c r="I20" s="11"/>
      <c r="J20" s="14" t="str">
        <f aca="false">IF($I20="","",IFERROR(VLOOKUP($I20,Nomenclator!$A$8:$B$57,2,FALSE()),"substanță necunoscută"))</f>
        <v/>
      </c>
      <c r="K20" s="20"/>
      <c r="L20" s="19" t="str">
        <f aca="false">IF(OR($H20="",$K20=""),"",$H20*$K20)</f>
        <v/>
      </c>
      <c r="M20" s="16" t="str">
        <f aca="false">IF(OR($L20="",$J20=""),"",IFERROR($L20*$J20,""))</f>
        <v/>
      </c>
      <c r="N20" s="11"/>
      <c r="O20" s="11"/>
      <c r="P20" s="16" t="str">
        <f aca="false">IF($M20="","",IF(AND($N20="Nu",$O20="Introducere pe piață"),$M20,0))</f>
        <v/>
      </c>
      <c r="Q20" s="11"/>
    </row>
    <row r="21" customFormat="false" ht="15" hidden="false" customHeight="false" outlineLevel="0" collapsed="false">
      <c r="A21" s="11"/>
      <c r="B21" s="11"/>
      <c r="C21" s="11"/>
      <c r="D21" s="11"/>
      <c r="E21" s="11"/>
      <c r="F21" s="11"/>
      <c r="G21" s="11"/>
      <c r="H21" s="11"/>
      <c r="I21" s="11"/>
      <c r="J21" s="14" t="str">
        <f aca="false">IF($I21="","",IFERROR(VLOOKUP($I21,Nomenclator!$A$8:$B$57,2,FALSE()),"substanță necunoscută"))</f>
        <v/>
      </c>
      <c r="K21" s="20"/>
      <c r="L21" s="19" t="str">
        <f aca="false">IF(OR($H21="",$K21=""),"",$H21*$K21)</f>
        <v/>
      </c>
      <c r="M21" s="16" t="str">
        <f aca="false">IF(OR($L21="",$J21=""),"",IFERROR($L21*$J21,""))</f>
        <v/>
      </c>
      <c r="N21" s="11"/>
      <c r="O21" s="11"/>
      <c r="P21" s="16" t="str">
        <f aca="false">IF($M21="","",IF(AND($N21="Nu",$O21="Introducere pe piață"),$M21,0))</f>
        <v/>
      </c>
      <c r="Q21" s="11"/>
    </row>
    <row r="22" customFormat="false" ht="15" hidden="false" customHeight="false" outlineLevel="0" collapsed="false">
      <c r="A22" s="11"/>
      <c r="B22" s="11"/>
      <c r="C22" s="11"/>
      <c r="D22" s="11"/>
      <c r="E22" s="11"/>
      <c r="F22" s="11"/>
      <c r="G22" s="11"/>
      <c r="H22" s="11"/>
      <c r="I22" s="11"/>
      <c r="J22" s="14" t="str">
        <f aca="false">IF($I22="","",IFERROR(VLOOKUP($I22,Nomenclator!$A$8:$B$57,2,FALSE()),"substanță necunoscută"))</f>
        <v/>
      </c>
      <c r="K22" s="20"/>
      <c r="L22" s="19" t="str">
        <f aca="false">IF(OR($H22="",$K22=""),"",$H22*$K22)</f>
        <v/>
      </c>
      <c r="M22" s="16" t="str">
        <f aca="false">IF(OR($L22="",$J22=""),"",IFERROR($L22*$J22,""))</f>
        <v/>
      </c>
      <c r="N22" s="11"/>
      <c r="O22" s="11"/>
      <c r="P22" s="16" t="str">
        <f aca="false">IF($M22="","",IF(AND($N22="Nu",$O22="Introducere pe piață"),$M22,0))</f>
        <v/>
      </c>
      <c r="Q22" s="11"/>
    </row>
    <row r="23" customFormat="false" ht="15" hidden="false" customHeight="false" outlineLevel="0" collapsed="false">
      <c r="A23" s="11"/>
      <c r="B23" s="11"/>
      <c r="C23" s="11"/>
      <c r="D23" s="11"/>
      <c r="E23" s="11"/>
      <c r="F23" s="11"/>
      <c r="G23" s="11"/>
      <c r="H23" s="11"/>
      <c r="I23" s="11"/>
      <c r="J23" s="14" t="str">
        <f aca="false">IF($I23="","",IFERROR(VLOOKUP($I23,Nomenclator!$A$8:$B$57,2,FALSE()),"substanță necunoscută"))</f>
        <v/>
      </c>
      <c r="K23" s="20"/>
      <c r="L23" s="19" t="str">
        <f aca="false">IF(OR($H23="",$K23=""),"",$H23*$K23)</f>
        <v/>
      </c>
      <c r="M23" s="16" t="str">
        <f aca="false">IF(OR($L23="",$J23=""),"",IFERROR($L23*$J23,""))</f>
        <v/>
      </c>
      <c r="N23" s="11"/>
      <c r="O23" s="11"/>
      <c r="P23" s="16" t="str">
        <f aca="false">IF($M23="","",IF(AND($N23="Nu",$O23="Introducere pe piață"),$M23,0))</f>
        <v/>
      </c>
      <c r="Q23" s="11"/>
    </row>
    <row r="24" customFormat="false" ht="15" hidden="false" customHeight="false" outlineLevel="0" collapsed="false">
      <c r="A24" s="11"/>
      <c r="B24" s="11"/>
      <c r="C24" s="11"/>
      <c r="D24" s="11"/>
      <c r="E24" s="11"/>
      <c r="F24" s="11"/>
      <c r="G24" s="11"/>
      <c r="H24" s="11"/>
      <c r="I24" s="11"/>
      <c r="J24" s="14" t="str">
        <f aca="false">IF($I24="","",IFERROR(VLOOKUP($I24,Nomenclator!$A$8:$B$57,2,FALSE()),"substanță necunoscută"))</f>
        <v/>
      </c>
      <c r="K24" s="20"/>
      <c r="L24" s="19" t="str">
        <f aca="false">IF(OR($H24="",$K24=""),"",$H24*$K24)</f>
        <v/>
      </c>
      <c r="M24" s="16" t="str">
        <f aca="false">IF(OR($L24="",$J24=""),"",IFERROR($L24*$J24,""))</f>
        <v/>
      </c>
      <c r="N24" s="11"/>
      <c r="O24" s="11"/>
      <c r="P24" s="16" t="str">
        <f aca="false">IF($M24="","",IF(AND($N24="Nu",$O24="Introducere pe piață"),$M24,0))</f>
        <v/>
      </c>
      <c r="Q24" s="11"/>
    </row>
    <row r="25" customFormat="false" ht="15" hidden="false" customHeight="false" outlineLevel="0" collapsed="false">
      <c r="A25" s="11"/>
      <c r="B25" s="11"/>
      <c r="C25" s="11"/>
      <c r="D25" s="11"/>
      <c r="E25" s="11"/>
      <c r="F25" s="11"/>
      <c r="G25" s="11"/>
      <c r="H25" s="11"/>
      <c r="I25" s="11"/>
      <c r="J25" s="14" t="str">
        <f aca="false">IF($I25="","",IFERROR(VLOOKUP($I25,Nomenclator!$A$8:$B$57,2,FALSE()),"substanță necunoscută"))</f>
        <v/>
      </c>
      <c r="K25" s="20"/>
      <c r="L25" s="19" t="str">
        <f aca="false">IF(OR($H25="",$K25=""),"",$H25*$K25)</f>
        <v/>
      </c>
      <c r="M25" s="16" t="str">
        <f aca="false">IF(OR($L25="",$J25=""),"",IFERROR($L25*$J25,""))</f>
        <v/>
      </c>
      <c r="N25" s="11"/>
      <c r="O25" s="11"/>
      <c r="P25" s="16" t="str">
        <f aca="false">IF($M25="","",IF(AND($N25="Nu",$O25="Introducere pe piață"),$M25,0))</f>
        <v/>
      </c>
      <c r="Q25" s="11"/>
    </row>
    <row r="26" customFormat="false" ht="15" hidden="false" customHeight="false" outlineLevel="0" collapsed="false">
      <c r="A26" s="11"/>
      <c r="B26" s="11"/>
      <c r="C26" s="11"/>
      <c r="D26" s="11"/>
      <c r="E26" s="11"/>
      <c r="F26" s="11"/>
      <c r="G26" s="11"/>
      <c r="H26" s="11"/>
      <c r="I26" s="11"/>
      <c r="J26" s="14" t="str">
        <f aca="false">IF($I26="","",IFERROR(VLOOKUP($I26,Nomenclator!$A$8:$B$57,2,FALSE()),"substanță necunoscută"))</f>
        <v/>
      </c>
      <c r="K26" s="20"/>
      <c r="L26" s="19" t="str">
        <f aca="false">IF(OR($H26="",$K26=""),"",$H26*$K26)</f>
        <v/>
      </c>
      <c r="M26" s="16" t="str">
        <f aca="false">IF(OR($L26="",$J26=""),"",IFERROR($L26*$J26,""))</f>
        <v/>
      </c>
      <c r="N26" s="11"/>
      <c r="O26" s="11"/>
      <c r="P26" s="16" t="str">
        <f aca="false">IF($M26="","",IF(AND($N26="Nu",$O26="Introducere pe piață"),$M26,0))</f>
        <v/>
      </c>
      <c r="Q26" s="11"/>
    </row>
    <row r="27" customFormat="false" ht="15" hidden="false" customHeight="false" outlineLevel="0" collapsed="false">
      <c r="A27" s="11"/>
      <c r="B27" s="11"/>
      <c r="C27" s="11"/>
      <c r="D27" s="11"/>
      <c r="E27" s="11"/>
      <c r="F27" s="11"/>
      <c r="G27" s="11"/>
      <c r="H27" s="11"/>
      <c r="I27" s="11"/>
      <c r="J27" s="14" t="str">
        <f aca="false">IF($I27="","",IFERROR(VLOOKUP($I27,Nomenclator!$A$8:$B$57,2,FALSE()),"substanță necunoscută"))</f>
        <v/>
      </c>
      <c r="K27" s="20"/>
      <c r="L27" s="19" t="str">
        <f aca="false">IF(OR($H27="",$K27=""),"",$H27*$K27)</f>
        <v/>
      </c>
      <c r="M27" s="16" t="str">
        <f aca="false">IF(OR($L27="",$J27=""),"",IFERROR($L27*$J27,""))</f>
        <v/>
      </c>
      <c r="N27" s="11"/>
      <c r="O27" s="11"/>
      <c r="P27" s="16" t="str">
        <f aca="false">IF($M27="","",IF(AND($N27="Nu",$O27="Introducere pe piață"),$M27,0))</f>
        <v/>
      </c>
      <c r="Q27" s="11"/>
    </row>
    <row r="28" customFormat="false" ht="15" hidden="false" customHeight="false" outlineLevel="0" collapsed="false">
      <c r="A28" s="11"/>
      <c r="B28" s="11"/>
      <c r="C28" s="11"/>
      <c r="D28" s="11"/>
      <c r="E28" s="11"/>
      <c r="F28" s="11"/>
      <c r="G28" s="11"/>
      <c r="H28" s="11"/>
      <c r="I28" s="11"/>
      <c r="J28" s="14" t="str">
        <f aca="false">IF($I28="","",IFERROR(VLOOKUP($I28,Nomenclator!$A$8:$B$57,2,FALSE()),"substanță necunoscută"))</f>
        <v/>
      </c>
      <c r="K28" s="20"/>
      <c r="L28" s="19" t="str">
        <f aca="false">IF(OR($H28="",$K28=""),"",$H28*$K28)</f>
        <v/>
      </c>
      <c r="M28" s="16" t="str">
        <f aca="false">IF(OR($L28="",$J28=""),"",IFERROR($L28*$J28,""))</f>
        <v/>
      </c>
      <c r="N28" s="11"/>
      <c r="O28" s="11"/>
      <c r="P28" s="16" t="str">
        <f aca="false">IF($M28="","",IF(AND($N28="Nu",$O28="Introducere pe piață"),$M28,0))</f>
        <v/>
      </c>
      <c r="Q28" s="11"/>
    </row>
    <row r="29" customFormat="false" ht="15" hidden="false" customHeight="false" outlineLevel="0" collapsed="false">
      <c r="A29" s="11"/>
      <c r="B29" s="11"/>
      <c r="C29" s="11"/>
      <c r="D29" s="11"/>
      <c r="E29" s="11"/>
      <c r="F29" s="11"/>
      <c r="G29" s="11"/>
      <c r="H29" s="11"/>
      <c r="I29" s="11"/>
      <c r="J29" s="14" t="str">
        <f aca="false">IF($I29="","",IFERROR(VLOOKUP($I29,Nomenclator!$A$8:$B$57,2,FALSE()),"substanță necunoscută"))</f>
        <v/>
      </c>
      <c r="K29" s="20"/>
      <c r="L29" s="19" t="str">
        <f aca="false">IF(OR($H29="",$K29=""),"",$H29*$K29)</f>
        <v/>
      </c>
      <c r="M29" s="16" t="str">
        <f aca="false">IF(OR($L29="",$J29=""),"",IFERROR($L29*$J29,""))</f>
        <v/>
      </c>
      <c r="N29" s="11"/>
      <c r="O29" s="11"/>
      <c r="P29" s="16" t="str">
        <f aca="false">IF($M29="","",IF(AND($N29="Nu",$O29="Introducere pe piață"),$M29,0))</f>
        <v/>
      </c>
      <c r="Q29" s="11"/>
    </row>
    <row r="30" customFormat="false" ht="15" hidden="false" customHeight="false" outlineLevel="0" collapsed="false">
      <c r="A30" s="11"/>
      <c r="B30" s="11"/>
      <c r="C30" s="11"/>
      <c r="D30" s="11"/>
      <c r="E30" s="11"/>
      <c r="F30" s="11"/>
      <c r="G30" s="11"/>
      <c r="H30" s="11"/>
      <c r="I30" s="11"/>
      <c r="J30" s="14" t="str">
        <f aca="false">IF($I30="","",IFERROR(VLOOKUP($I30,Nomenclator!$A$8:$B$57,2,FALSE()),"substanță necunoscută"))</f>
        <v/>
      </c>
      <c r="K30" s="20"/>
      <c r="L30" s="19" t="str">
        <f aca="false">IF(OR($H30="",$K30=""),"",$H30*$K30)</f>
        <v/>
      </c>
      <c r="M30" s="16" t="str">
        <f aca="false">IF(OR($L30="",$J30=""),"",IFERROR($L30*$J30,""))</f>
        <v/>
      </c>
      <c r="N30" s="11"/>
      <c r="O30" s="11"/>
      <c r="P30" s="16" t="str">
        <f aca="false">IF($M30="","",IF(AND($N30="Nu",$O30="Introducere pe piață"),$M30,0))</f>
        <v/>
      </c>
      <c r="Q30" s="11"/>
    </row>
    <row r="31" customFormat="false" ht="15" hidden="false" customHeight="false" outlineLevel="0" collapsed="false">
      <c r="A31" s="11"/>
      <c r="B31" s="11"/>
      <c r="C31" s="11"/>
      <c r="D31" s="11"/>
      <c r="E31" s="11"/>
      <c r="F31" s="11"/>
      <c r="G31" s="11"/>
      <c r="H31" s="11"/>
      <c r="I31" s="11"/>
      <c r="J31" s="14" t="str">
        <f aca="false">IF($I31="","",IFERROR(VLOOKUP($I31,Nomenclator!$A$8:$B$57,2,FALSE()),"substanță necunoscută"))</f>
        <v/>
      </c>
      <c r="K31" s="20"/>
      <c r="L31" s="19" t="str">
        <f aca="false">IF(OR($H31="",$K31=""),"",$H31*$K31)</f>
        <v/>
      </c>
      <c r="M31" s="16" t="str">
        <f aca="false">IF(OR($L31="",$J31=""),"",IFERROR($L31*$J31,""))</f>
        <v/>
      </c>
      <c r="N31" s="11"/>
      <c r="O31" s="11"/>
      <c r="P31" s="16" t="str">
        <f aca="false">IF($M31="","",IF(AND($N31="Nu",$O31="Introducere pe piață"),$M31,0))</f>
        <v/>
      </c>
      <c r="Q31" s="11"/>
    </row>
    <row r="32" customFormat="false" ht="15" hidden="false" customHeight="false" outlineLevel="0" collapsed="false">
      <c r="A32" s="11"/>
      <c r="B32" s="11"/>
      <c r="C32" s="11"/>
      <c r="D32" s="11"/>
      <c r="E32" s="11"/>
      <c r="F32" s="11"/>
      <c r="G32" s="11"/>
      <c r="H32" s="11"/>
      <c r="I32" s="11"/>
      <c r="J32" s="14" t="str">
        <f aca="false">IF($I32="","",IFERROR(VLOOKUP($I32,Nomenclator!$A$8:$B$57,2,FALSE()),"substanță necunoscută"))</f>
        <v/>
      </c>
      <c r="K32" s="20"/>
      <c r="L32" s="19" t="str">
        <f aca="false">IF(OR($H32="",$K32=""),"",$H32*$K32)</f>
        <v/>
      </c>
      <c r="M32" s="16" t="str">
        <f aca="false">IF(OR($L32="",$J32=""),"",IFERROR($L32*$J32,""))</f>
        <v/>
      </c>
      <c r="N32" s="11"/>
      <c r="O32" s="11"/>
      <c r="P32" s="16" t="str">
        <f aca="false">IF($M32="","",IF(AND($N32="Nu",$O32="Introducere pe piață"),$M32,0))</f>
        <v/>
      </c>
      <c r="Q32" s="11"/>
    </row>
    <row r="33" customFormat="false" ht="15" hidden="false" customHeight="false" outlineLevel="0" collapsed="false">
      <c r="A33" s="11"/>
      <c r="B33" s="11"/>
      <c r="C33" s="11"/>
      <c r="D33" s="11"/>
      <c r="E33" s="11"/>
      <c r="F33" s="11"/>
      <c r="G33" s="11"/>
      <c r="H33" s="11"/>
      <c r="I33" s="11"/>
      <c r="J33" s="14" t="str">
        <f aca="false">IF($I33="","",IFERROR(VLOOKUP($I33,Nomenclator!$A$8:$B$57,2,FALSE()),"substanță necunoscută"))</f>
        <v/>
      </c>
      <c r="K33" s="20"/>
      <c r="L33" s="19" t="str">
        <f aca="false">IF(OR($H33="",$K33=""),"",$H33*$K33)</f>
        <v/>
      </c>
      <c r="M33" s="16" t="str">
        <f aca="false">IF(OR($L33="",$J33=""),"",IFERROR($L33*$J33,""))</f>
        <v/>
      </c>
      <c r="N33" s="11"/>
      <c r="O33" s="11"/>
      <c r="P33" s="16" t="str">
        <f aca="false">IF($M33="","",IF(AND($N33="Nu",$O33="Introducere pe piață"),$M33,0))</f>
        <v/>
      </c>
      <c r="Q33" s="11"/>
    </row>
    <row r="34" customFormat="false" ht="15" hidden="false" customHeight="false" outlineLevel="0" collapsed="false">
      <c r="A34" s="11"/>
      <c r="B34" s="11"/>
      <c r="C34" s="11"/>
      <c r="D34" s="11"/>
      <c r="E34" s="11"/>
      <c r="F34" s="11"/>
      <c r="G34" s="11"/>
      <c r="H34" s="11"/>
      <c r="I34" s="11"/>
      <c r="J34" s="14" t="str">
        <f aca="false">IF($I34="","",IFERROR(VLOOKUP($I34,Nomenclator!$A$8:$B$57,2,FALSE()),"substanță necunoscută"))</f>
        <v/>
      </c>
      <c r="K34" s="20"/>
      <c r="L34" s="19" t="str">
        <f aca="false">IF(OR($H34="",$K34=""),"",$H34*$K34)</f>
        <v/>
      </c>
      <c r="M34" s="16" t="str">
        <f aca="false">IF(OR($L34="",$J34=""),"",IFERROR($L34*$J34,""))</f>
        <v/>
      </c>
      <c r="N34" s="11"/>
      <c r="O34" s="11"/>
      <c r="P34" s="16" t="str">
        <f aca="false">IF($M34="","",IF(AND($N34="Nu",$O34="Introducere pe piață"),$M34,0))</f>
        <v/>
      </c>
      <c r="Q34" s="11"/>
    </row>
    <row r="35" customFormat="false" ht="15" hidden="false" customHeight="false" outlineLevel="0" collapsed="false">
      <c r="A35" s="11"/>
      <c r="B35" s="11"/>
      <c r="C35" s="11"/>
      <c r="D35" s="11"/>
      <c r="E35" s="11"/>
      <c r="F35" s="11"/>
      <c r="G35" s="11"/>
      <c r="H35" s="11"/>
      <c r="I35" s="11"/>
      <c r="J35" s="14" t="str">
        <f aca="false">IF($I35="","",IFERROR(VLOOKUP($I35,Nomenclator!$A$8:$B$57,2,FALSE()),"substanță necunoscută"))</f>
        <v/>
      </c>
      <c r="K35" s="20"/>
      <c r="L35" s="19" t="str">
        <f aca="false">IF(OR($H35="",$K35=""),"",$H35*$K35)</f>
        <v/>
      </c>
      <c r="M35" s="16" t="str">
        <f aca="false">IF(OR($L35="",$J35=""),"",IFERROR($L35*$J35,""))</f>
        <v/>
      </c>
      <c r="N35" s="11"/>
      <c r="O35" s="11"/>
      <c r="P35" s="16" t="str">
        <f aca="false">IF($M35="","",IF(AND($N35="Nu",$O35="Introducere pe piață"),$M35,0))</f>
        <v/>
      </c>
      <c r="Q35" s="11"/>
    </row>
    <row r="36" customFormat="false" ht="15" hidden="false" customHeight="false" outlineLevel="0" collapsed="false">
      <c r="A36" s="11"/>
      <c r="B36" s="11"/>
      <c r="C36" s="11"/>
      <c r="D36" s="11"/>
      <c r="E36" s="11"/>
      <c r="F36" s="11"/>
      <c r="G36" s="11"/>
      <c r="H36" s="11"/>
      <c r="I36" s="11"/>
      <c r="J36" s="14" t="str">
        <f aca="false">IF($I36="","",IFERROR(VLOOKUP($I36,Nomenclator!$A$8:$B$57,2,FALSE()),"substanță necunoscută"))</f>
        <v/>
      </c>
      <c r="K36" s="20"/>
      <c r="L36" s="19" t="str">
        <f aca="false">IF(OR($H36="",$K36=""),"",$H36*$K36)</f>
        <v/>
      </c>
      <c r="M36" s="16" t="str">
        <f aca="false">IF(OR($L36="",$J36=""),"",IFERROR($L36*$J36,""))</f>
        <v/>
      </c>
      <c r="N36" s="11"/>
      <c r="O36" s="11"/>
      <c r="P36" s="16" t="str">
        <f aca="false">IF($M36="","",IF(AND($N36="Nu",$O36="Introducere pe piață"),$M36,0))</f>
        <v/>
      </c>
      <c r="Q36" s="11"/>
    </row>
    <row r="37" customFormat="false" ht="15" hidden="false" customHeight="false" outlineLevel="0" collapsed="false">
      <c r="A37" s="11"/>
      <c r="B37" s="11"/>
      <c r="C37" s="11"/>
      <c r="D37" s="11"/>
      <c r="E37" s="11"/>
      <c r="F37" s="11"/>
      <c r="G37" s="11"/>
      <c r="H37" s="11"/>
      <c r="I37" s="11"/>
      <c r="J37" s="14" t="str">
        <f aca="false">IF($I37="","",IFERROR(VLOOKUP($I37,Nomenclator!$A$8:$B$57,2,FALSE()),"substanță necunoscută"))</f>
        <v/>
      </c>
      <c r="K37" s="20"/>
      <c r="L37" s="19" t="str">
        <f aca="false">IF(OR($H37="",$K37=""),"",$H37*$K37)</f>
        <v/>
      </c>
      <c r="M37" s="16" t="str">
        <f aca="false">IF(OR($L37="",$J37=""),"",IFERROR($L37*$J37,""))</f>
        <v/>
      </c>
      <c r="N37" s="11"/>
      <c r="O37" s="11"/>
      <c r="P37" s="16" t="str">
        <f aca="false">IF($M37="","",IF(AND($N37="Nu",$O37="Introducere pe piață"),$M37,0))</f>
        <v/>
      </c>
      <c r="Q37" s="11"/>
    </row>
    <row r="38" customFormat="false" ht="15" hidden="false" customHeight="false" outlineLevel="0" collapsed="false">
      <c r="A38" s="11"/>
      <c r="B38" s="11"/>
      <c r="C38" s="11"/>
      <c r="D38" s="11"/>
      <c r="E38" s="11"/>
      <c r="F38" s="11"/>
      <c r="G38" s="11"/>
      <c r="H38" s="11"/>
      <c r="I38" s="11"/>
      <c r="J38" s="14" t="str">
        <f aca="false">IF($I38="","",IFERROR(VLOOKUP($I38,Nomenclator!$A$8:$B$57,2,FALSE()),"substanță necunoscută"))</f>
        <v/>
      </c>
      <c r="K38" s="20"/>
      <c r="L38" s="19" t="str">
        <f aca="false">IF(OR($H38="",$K38=""),"",$H38*$K38)</f>
        <v/>
      </c>
      <c r="M38" s="16" t="str">
        <f aca="false">IF(OR($L38="",$J38=""),"",IFERROR($L38*$J38,""))</f>
        <v/>
      </c>
      <c r="N38" s="11"/>
      <c r="O38" s="11"/>
      <c r="P38" s="16" t="str">
        <f aca="false">IF($M38="","",IF(AND($N38="Nu",$O38="Introducere pe piață"),$M38,0))</f>
        <v/>
      </c>
      <c r="Q38" s="11"/>
    </row>
    <row r="39" customFormat="false" ht="15" hidden="false" customHeight="false" outlineLevel="0" collapsed="false">
      <c r="A39" s="11"/>
      <c r="B39" s="11"/>
      <c r="C39" s="11"/>
      <c r="D39" s="11"/>
      <c r="E39" s="11"/>
      <c r="F39" s="11"/>
      <c r="G39" s="11"/>
      <c r="H39" s="11"/>
      <c r="I39" s="11"/>
      <c r="J39" s="14" t="str">
        <f aca="false">IF($I39="","",IFERROR(VLOOKUP($I39,Nomenclator!$A$8:$B$57,2,FALSE()),"substanță necunoscută"))</f>
        <v/>
      </c>
      <c r="K39" s="20"/>
      <c r="L39" s="19" t="str">
        <f aca="false">IF(OR($H39="",$K39=""),"",$H39*$K39)</f>
        <v/>
      </c>
      <c r="M39" s="16" t="str">
        <f aca="false">IF(OR($L39="",$J39=""),"",IFERROR($L39*$J39,""))</f>
        <v/>
      </c>
      <c r="N39" s="11"/>
      <c r="O39" s="11"/>
      <c r="P39" s="16" t="str">
        <f aca="false">IF($M39="","",IF(AND($N39="Nu",$O39="Introducere pe piață"),$M39,0))</f>
        <v/>
      </c>
      <c r="Q39" s="11"/>
    </row>
    <row r="40" customFormat="false" ht="15" hidden="false" customHeight="false" outlineLevel="0" collapsed="false">
      <c r="A40" s="11"/>
      <c r="B40" s="11"/>
      <c r="C40" s="11"/>
      <c r="D40" s="11"/>
      <c r="E40" s="11"/>
      <c r="F40" s="11"/>
      <c r="G40" s="11"/>
      <c r="H40" s="11"/>
      <c r="I40" s="11"/>
      <c r="J40" s="14" t="str">
        <f aca="false">IF($I40="","",IFERROR(VLOOKUP($I40,Nomenclator!$A$8:$B$57,2,FALSE()),"substanță necunoscută"))</f>
        <v/>
      </c>
      <c r="K40" s="20"/>
      <c r="L40" s="19" t="str">
        <f aca="false">IF(OR($H40="",$K40=""),"",$H40*$K40)</f>
        <v/>
      </c>
      <c r="M40" s="16" t="str">
        <f aca="false">IF(OR($L40="",$J40=""),"",IFERROR($L40*$J40,""))</f>
        <v/>
      </c>
      <c r="N40" s="11"/>
      <c r="O40" s="11"/>
      <c r="P40" s="16" t="str">
        <f aca="false">IF($M40="","",IF(AND($N40="Nu",$O40="Introducere pe piață"),$M40,0))</f>
        <v/>
      </c>
      <c r="Q40" s="11"/>
    </row>
    <row r="41" customFormat="false" ht="15" hidden="false" customHeight="false" outlineLevel="0" collapsed="false">
      <c r="A41" s="11"/>
      <c r="B41" s="11"/>
      <c r="C41" s="11"/>
      <c r="D41" s="11"/>
      <c r="E41" s="11"/>
      <c r="F41" s="11"/>
      <c r="G41" s="11"/>
      <c r="H41" s="11"/>
      <c r="I41" s="11"/>
      <c r="J41" s="14" t="str">
        <f aca="false">IF($I41="","",IFERROR(VLOOKUP($I41,Nomenclator!$A$8:$B$57,2,FALSE()),"substanță necunoscută"))</f>
        <v/>
      </c>
      <c r="K41" s="20"/>
      <c r="L41" s="19" t="str">
        <f aca="false">IF(OR($H41="",$K41=""),"",$H41*$K41)</f>
        <v/>
      </c>
      <c r="M41" s="16" t="str">
        <f aca="false">IF(OR($L41="",$J41=""),"",IFERROR($L41*$J41,""))</f>
        <v/>
      </c>
      <c r="N41" s="11"/>
      <c r="O41" s="11"/>
      <c r="P41" s="16" t="str">
        <f aca="false">IF($M41="","",IF(AND($N41="Nu",$O41="Introducere pe piață"),$M41,0))</f>
        <v/>
      </c>
      <c r="Q41" s="11"/>
    </row>
    <row r="42" customFormat="false" ht="15" hidden="false" customHeight="false" outlineLevel="0" collapsed="false">
      <c r="A42" s="11"/>
      <c r="B42" s="11"/>
      <c r="C42" s="11"/>
      <c r="D42" s="11"/>
      <c r="E42" s="11"/>
      <c r="F42" s="11"/>
      <c r="G42" s="11"/>
      <c r="H42" s="11"/>
      <c r="I42" s="11"/>
      <c r="J42" s="14" t="str">
        <f aca="false">IF($I42="","",IFERROR(VLOOKUP($I42,Nomenclator!$A$8:$B$57,2,FALSE()),"substanță necunoscută"))</f>
        <v/>
      </c>
      <c r="K42" s="20"/>
      <c r="L42" s="19" t="str">
        <f aca="false">IF(OR($H42="",$K42=""),"",$H42*$K42)</f>
        <v/>
      </c>
      <c r="M42" s="16" t="str">
        <f aca="false">IF(OR($L42="",$J42=""),"",IFERROR($L42*$J42,""))</f>
        <v/>
      </c>
      <c r="N42" s="11"/>
      <c r="O42" s="11"/>
      <c r="P42" s="16" t="str">
        <f aca="false">IF($M42="","",IF(AND($N42="Nu",$O42="Introducere pe piață"),$M42,0))</f>
        <v/>
      </c>
      <c r="Q42" s="11"/>
    </row>
    <row r="43" customFormat="false" ht="15" hidden="false" customHeight="false" outlineLevel="0" collapsed="false">
      <c r="A43" s="11"/>
      <c r="B43" s="11"/>
      <c r="C43" s="11"/>
      <c r="D43" s="11"/>
      <c r="E43" s="11"/>
      <c r="F43" s="11"/>
      <c r="G43" s="11"/>
      <c r="H43" s="11"/>
      <c r="I43" s="11"/>
      <c r="J43" s="14" t="str">
        <f aca="false">IF($I43="","",IFERROR(VLOOKUP($I43,Nomenclator!$A$8:$B$57,2,FALSE()),"substanță necunoscută"))</f>
        <v/>
      </c>
      <c r="K43" s="20"/>
      <c r="L43" s="19" t="str">
        <f aca="false">IF(OR($H43="",$K43=""),"",$H43*$K43)</f>
        <v/>
      </c>
      <c r="M43" s="16" t="str">
        <f aca="false">IF(OR($L43="",$J43=""),"",IFERROR($L43*$J43,""))</f>
        <v/>
      </c>
      <c r="N43" s="11"/>
      <c r="O43" s="11"/>
      <c r="P43" s="16" t="str">
        <f aca="false">IF($M43="","",IF(AND($N43="Nu",$O43="Introducere pe piață"),$M43,0))</f>
        <v/>
      </c>
      <c r="Q43" s="11"/>
    </row>
    <row r="44" customFormat="false" ht="15" hidden="false" customHeight="false" outlineLevel="0" collapsed="false">
      <c r="A44" s="11"/>
      <c r="B44" s="11"/>
      <c r="C44" s="11"/>
      <c r="D44" s="11"/>
      <c r="E44" s="11"/>
      <c r="F44" s="11"/>
      <c r="G44" s="11"/>
      <c r="H44" s="11"/>
      <c r="I44" s="11"/>
      <c r="J44" s="14" t="str">
        <f aca="false">IF($I44="","",IFERROR(VLOOKUP($I44,Nomenclator!$A$8:$B$57,2,FALSE()),"substanță necunoscută"))</f>
        <v/>
      </c>
      <c r="K44" s="20"/>
      <c r="L44" s="19" t="str">
        <f aca="false">IF(OR($H44="",$K44=""),"",$H44*$K44)</f>
        <v/>
      </c>
      <c r="M44" s="16" t="str">
        <f aca="false">IF(OR($L44="",$J44=""),"",IFERROR($L44*$J44,""))</f>
        <v/>
      </c>
      <c r="N44" s="11"/>
      <c r="O44" s="11"/>
      <c r="P44" s="16" t="str">
        <f aca="false">IF($M44="","",IF(AND($N44="Nu",$O44="Introducere pe piață"),$M44,0))</f>
        <v/>
      </c>
      <c r="Q44" s="11"/>
    </row>
    <row r="45" customFormat="false" ht="15" hidden="false" customHeight="false" outlineLevel="0" collapsed="false">
      <c r="A45" s="11"/>
      <c r="B45" s="11"/>
      <c r="C45" s="11"/>
      <c r="D45" s="11"/>
      <c r="E45" s="11"/>
      <c r="F45" s="11"/>
      <c r="G45" s="11"/>
      <c r="H45" s="11"/>
      <c r="I45" s="11"/>
      <c r="J45" s="14" t="str">
        <f aca="false">IF($I45="","",IFERROR(VLOOKUP($I45,Nomenclator!$A$8:$B$57,2,FALSE()),"substanță necunoscută"))</f>
        <v/>
      </c>
      <c r="K45" s="20"/>
      <c r="L45" s="19" t="str">
        <f aca="false">IF(OR($H45="",$K45=""),"",$H45*$K45)</f>
        <v/>
      </c>
      <c r="M45" s="16" t="str">
        <f aca="false">IF(OR($L45="",$J45=""),"",IFERROR($L45*$J45,""))</f>
        <v/>
      </c>
      <c r="N45" s="11"/>
      <c r="O45" s="11"/>
      <c r="P45" s="16" t="str">
        <f aca="false">IF($M45="","",IF(AND($N45="Nu",$O45="Introducere pe piață"),$M45,0))</f>
        <v/>
      </c>
      <c r="Q45" s="11"/>
    </row>
    <row r="46" customFormat="false" ht="15" hidden="false" customHeight="false" outlineLevel="0" collapsed="false">
      <c r="A46" s="11"/>
      <c r="B46" s="11"/>
      <c r="C46" s="11"/>
      <c r="D46" s="11"/>
      <c r="E46" s="11"/>
      <c r="F46" s="11"/>
      <c r="G46" s="11"/>
      <c r="H46" s="11"/>
      <c r="I46" s="11"/>
      <c r="J46" s="14" t="str">
        <f aca="false">IF($I46="","",IFERROR(VLOOKUP($I46,Nomenclator!$A$8:$B$57,2,FALSE()),"substanță necunoscută"))</f>
        <v/>
      </c>
      <c r="K46" s="20"/>
      <c r="L46" s="19" t="str">
        <f aca="false">IF(OR($H46="",$K46=""),"",$H46*$K46)</f>
        <v/>
      </c>
      <c r="M46" s="16" t="str">
        <f aca="false">IF(OR($L46="",$J46=""),"",IFERROR($L46*$J46,""))</f>
        <v/>
      </c>
      <c r="N46" s="11"/>
      <c r="O46" s="11"/>
      <c r="P46" s="16" t="str">
        <f aca="false">IF($M46="","",IF(AND($N46="Nu",$O46="Introducere pe piață"),$M46,0))</f>
        <v/>
      </c>
      <c r="Q46" s="11"/>
    </row>
    <row r="47" customFormat="false" ht="15" hidden="false" customHeight="false" outlineLevel="0" collapsed="false">
      <c r="A47" s="11"/>
      <c r="B47" s="11"/>
      <c r="C47" s="11"/>
      <c r="D47" s="11"/>
      <c r="E47" s="11"/>
      <c r="F47" s="11"/>
      <c r="G47" s="11"/>
      <c r="H47" s="11"/>
      <c r="I47" s="11"/>
      <c r="J47" s="14" t="str">
        <f aca="false">IF($I47="","",IFERROR(VLOOKUP($I47,Nomenclator!$A$8:$B$57,2,FALSE()),"substanță necunoscută"))</f>
        <v/>
      </c>
      <c r="K47" s="20"/>
      <c r="L47" s="19" t="str">
        <f aca="false">IF(OR($H47="",$K47=""),"",$H47*$K47)</f>
        <v/>
      </c>
      <c r="M47" s="16" t="str">
        <f aca="false">IF(OR($L47="",$J47=""),"",IFERROR($L47*$J47,""))</f>
        <v/>
      </c>
      <c r="N47" s="11"/>
      <c r="O47" s="11"/>
      <c r="P47" s="16" t="str">
        <f aca="false">IF($M47="","",IF(AND($N47="Nu",$O47="Introducere pe piață"),$M47,0))</f>
        <v/>
      </c>
      <c r="Q47" s="11"/>
    </row>
    <row r="48" customFormat="false" ht="15" hidden="false" customHeight="false" outlineLevel="0" collapsed="false">
      <c r="A48" s="11"/>
      <c r="B48" s="11"/>
      <c r="C48" s="11"/>
      <c r="D48" s="11"/>
      <c r="E48" s="11"/>
      <c r="F48" s="11"/>
      <c r="G48" s="11"/>
      <c r="H48" s="11"/>
      <c r="I48" s="11"/>
      <c r="J48" s="14" t="str">
        <f aca="false">IF($I48="","",IFERROR(VLOOKUP($I48,Nomenclator!$A$8:$B$57,2,FALSE()),"substanță necunoscută"))</f>
        <v/>
      </c>
      <c r="K48" s="20"/>
      <c r="L48" s="19" t="str">
        <f aca="false">IF(OR($H48="",$K48=""),"",$H48*$K48)</f>
        <v/>
      </c>
      <c r="M48" s="16" t="str">
        <f aca="false">IF(OR($L48="",$J48=""),"",IFERROR($L48*$J48,""))</f>
        <v/>
      </c>
      <c r="N48" s="11"/>
      <c r="O48" s="11"/>
      <c r="P48" s="16" t="str">
        <f aca="false">IF($M48="","",IF(AND($N48="Nu",$O48="Introducere pe piață"),$M48,0))</f>
        <v/>
      </c>
      <c r="Q48" s="11"/>
    </row>
    <row r="49" customFormat="false" ht="15" hidden="false" customHeight="false" outlineLevel="0" collapsed="false">
      <c r="A49" s="11"/>
      <c r="B49" s="11"/>
      <c r="C49" s="11"/>
      <c r="D49" s="11"/>
      <c r="E49" s="11"/>
      <c r="F49" s="11"/>
      <c r="G49" s="11"/>
      <c r="H49" s="11"/>
      <c r="I49" s="11"/>
      <c r="J49" s="14" t="str">
        <f aca="false">IF($I49="","",IFERROR(VLOOKUP($I49,Nomenclator!$A$8:$B$57,2,FALSE()),"substanță necunoscută"))</f>
        <v/>
      </c>
      <c r="K49" s="20"/>
      <c r="L49" s="19" t="str">
        <f aca="false">IF(OR($H49="",$K49=""),"",$H49*$K49)</f>
        <v/>
      </c>
      <c r="M49" s="16" t="str">
        <f aca="false">IF(OR($L49="",$J49=""),"",IFERROR($L49*$J49,""))</f>
        <v/>
      </c>
      <c r="N49" s="11"/>
      <c r="O49" s="11"/>
      <c r="P49" s="16" t="str">
        <f aca="false">IF($M49="","",IF(AND($N49="Nu",$O49="Introducere pe piață"),$M49,0))</f>
        <v/>
      </c>
      <c r="Q49" s="11"/>
    </row>
    <row r="50" customFormat="false" ht="15" hidden="false" customHeight="false" outlineLevel="0" collapsed="false">
      <c r="A50" s="11"/>
      <c r="B50" s="11"/>
      <c r="C50" s="11"/>
      <c r="D50" s="11"/>
      <c r="E50" s="11"/>
      <c r="F50" s="11"/>
      <c r="G50" s="11"/>
      <c r="H50" s="11"/>
      <c r="I50" s="11"/>
      <c r="J50" s="14" t="str">
        <f aca="false">IF($I50="","",IFERROR(VLOOKUP($I50,Nomenclator!$A$8:$B$57,2,FALSE()),"substanță necunoscută"))</f>
        <v/>
      </c>
      <c r="K50" s="20"/>
      <c r="L50" s="19" t="str">
        <f aca="false">IF(OR($H50="",$K50=""),"",$H50*$K50)</f>
        <v/>
      </c>
      <c r="M50" s="16" t="str">
        <f aca="false">IF(OR($L50="",$J50=""),"",IFERROR($L50*$J50,""))</f>
        <v/>
      </c>
      <c r="N50" s="11"/>
      <c r="O50" s="11"/>
      <c r="P50" s="16" t="str">
        <f aca="false">IF($M50="","",IF(AND($N50="Nu",$O50="Introducere pe piață"),$M50,0))</f>
        <v/>
      </c>
      <c r="Q50" s="11"/>
    </row>
    <row r="51" customFormat="false" ht="15" hidden="false" customHeight="false" outlineLevel="0" collapsed="false">
      <c r="A51" s="11"/>
      <c r="B51" s="11"/>
      <c r="C51" s="11"/>
      <c r="D51" s="11"/>
      <c r="E51" s="11"/>
      <c r="F51" s="11"/>
      <c r="G51" s="11"/>
      <c r="H51" s="11"/>
      <c r="I51" s="11"/>
      <c r="J51" s="14" t="str">
        <f aca="false">IF($I51="","",IFERROR(VLOOKUP($I51,Nomenclator!$A$8:$B$57,2,FALSE()),"substanță necunoscută"))</f>
        <v/>
      </c>
      <c r="K51" s="20"/>
      <c r="L51" s="19" t="str">
        <f aca="false">IF(OR($H51="",$K51=""),"",$H51*$K51)</f>
        <v/>
      </c>
      <c r="M51" s="16" t="str">
        <f aca="false">IF(OR($L51="",$J51=""),"",IFERROR($L51*$J51,""))</f>
        <v/>
      </c>
      <c r="N51" s="11"/>
      <c r="O51" s="11"/>
      <c r="P51" s="16" t="str">
        <f aca="false">IF($M51="","",IF(AND($N51="Nu",$O51="Introducere pe piață"),$M51,0))</f>
        <v/>
      </c>
      <c r="Q51" s="11"/>
    </row>
    <row r="52" customFormat="false" ht="15" hidden="false" customHeight="false" outlineLevel="0" collapsed="false">
      <c r="A52" s="11"/>
      <c r="B52" s="11"/>
      <c r="C52" s="11"/>
      <c r="D52" s="11"/>
      <c r="E52" s="11"/>
      <c r="F52" s="11"/>
      <c r="G52" s="11"/>
      <c r="H52" s="11"/>
      <c r="I52" s="11"/>
      <c r="J52" s="14" t="str">
        <f aca="false">IF($I52="","",IFERROR(VLOOKUP($I52,Nomenclator!$A$8:$B$57,2,FALSE()),"substanță necunoscută"))</f>
        <v/>
      </c>
      <c r="K52" s="20"/>
      <c r="L52" s="19" t="str">
        <f aca="false">IF(OR($H52="",$K52=""),"",$H52*$K52)</f>
        <v/>
      </c>
      <c r="M52" s="16" t="str">
        <f aca="false">IF(OR($L52="",$J52=""),"",IFERROR($L52*$J52,""))</f>
        <v/>
      </c>
      <c r="N52" s="11"/>
      <c r="O52" s="11"/>
      <c r="P52" s="16" t="str">
        <f aca="false">IF($M52="","",IF(AND($N52="Nu",$O52="Introducere pe piață"),$M52,0))</f>
        <v/>
      </c>
      <c r="Q52" s="11"/>
    </row>
    <row r="53" customFormat="false" ht="15" hidden="false" customHeight="false" outlineLevel="0" collapsed="false">
      <c r="A53" s="11"/>
      <c r="B53" s="11"/>
      <c r="C53" s="11"/>
      <c r="D53" s="11"/>
      <c r="E53" s="11"/>
      <c r="F53" s="11"/>
      <c r="G53" s="11"/>
      <c r="H53" s="11"/>
      <c r="I53" s="11"/>
      <c r="J53" s="14" t="str">
        <f aca="false">IF($I53="","",IFERROR(VLOOKUP($I53,Nomenclator!$A$8:$B$57,2,FALSE()),"substanță necunoscută"))</f>
        <v/>
      </c>
      <c r="K53" s="20"/>
      <c r="L53" s="19" t="str">
        <f aca="false">IF(OR($H53="",$K53=""),"",$H53*$K53)</f>
        <v/>
      </c>
      <c r="M53" s="16" t="str">
        <f aca="false">IF(OR($L53="",$J53=""),"",IFERROR($L53*$J53,""))</f>
        <v/>
      </c>
      <c r="N53" s="11"/>
      <c r="O53" s="11"/>
      <c r="P53" s="16" t="str">
        <f aca="false">IF($M53="","",IF(AND($N53="Nu",$O53="Introducere pe piață"),$M53,0))</f>
        <v/>
      </c>
      <c r="Q53" s="11"/>
    </row>
    <row r="54" customFormat="false" ht="15" hidden="false" customHeight="false" outlineLevel="0" collapsed="false">
      <c r="A54" s="11"/>
      <c r="B54" s="11"/>
      <c r="C54" s="11"/>
      <c r="D54" s="11"/>
      <c r="E54" s="11"/>
      <c r="F54" s="11"/>
      <c r="G54" s="11"/>
      <c r="H54" s="11"/>
      <c r="I54" s="11"/>
      <c r="J54" s="14" t="str">
        <f aca="false">IF($I54="","",IFERROR(VLOOKUP($I54,Nomenclator!$A$8:$B$57,2,FALSE()),"substanță necunoscută"))</f>
        <v/>
      </c>
      <c r="K54" s="20"/>
      <c r="L54" s="19" t="str">
        <f aca="false">IF(OR($H54="",$K54=""),"",$H54*$K54)</f>
        <v/>
      </c>
      <c r="M54" s="16" t="str">
        <f aca="false">IF(OR($L54="",$J54=""),"",IFERROR($L54*$J54,""))</f>
        <v/>
      </c>
      <c r="N54" s="11"/>
      <c r="O54" s="11"/>
      <c r="P54" s="16" t="str">
        <f aca="false">IF($M54="","",IF(AND($N54="Nu",$O54="Introducere pe piață"),$M54,0))</f>
        <v/>
      </c>
      <c r="Q54" s="11"/>
    </row>
    <row r="55" customFormat="false" ht="15" hidden="false" customHeight="false" outlineLevel="0" collapsed="false">
      <c r="A55" s="11"/>
      <c r="B55" s="11"/>
      <c r="C55" s="11"/>
      <c r="D55" s="11"/>
      <c r="E55" s="11"/>
      <c r="F55" s="11"/>
      <c r="G55" s="11"/>
      <c r="H55" s="11"/>
      <c r="I55" s="11"/>
      <c r="J55" s="14" t="str">
        <f aca="false">IF($I55="","",IFERROR(VLOOKUP($I55,Nomenclator!$A$8:$B$57,2,FALSE()),"substanță necunoscută"))</f>
        <v/>
      </c>
      <c r="K55" s="20"/>
      <c r="L55" s="19" t="str">
        <f aca="false">IF(OR($H55="",$K55=""),"",$H55*$K55)</f>
        <v/>
      </c>
      <c r="M55" s="16" t="str">
        <f aca="false">IF(OR($L55="",$J55=""),"",IFERROR($L55*$J55,""))</f>
        <v/>
      </c>
      <c r="N55" s="11"/>
      <c r="O55" s="11"/>
      <c r="P55" s="16" t="str">
        <f aca="false">IF($M55="","",IF(AND($N55="Nu",$O55="Introducere pe piață"),$M55,0))</f>
        <v/>
      </c>
      <c r="Q55" s="11"/>
    </row>
    <row r="56" customFormat="false" ht="15" hidden="false" customHeight="false" outlineLevel="0" collapsed="false">
      <c r="A56" s="11"/>
      <c r="B56" s="11"/>
      <c r="C56" s="11"/>
      <c r="D56" s="11"/>
      <c r="E56" s="11"/>
      <c r="F56" s="11"/>
      <c r="G56" s="11"/>
      <c r="H56" s="11"/>
      <c r="I56" s="11"/>
      <c r="J56" s="14" t="str">
        <f aca="false">IF($I56="","",IFERROR(VLOOKUP($I56,Nomenclator!$A$8:$B$57,2,FALSE()),"substanță necunoscută"))</f>
        <v/>
      </c>
      <c r="K56" s="20"/>
      <c r="L56" s="19" t="str">
        <f aca="false">IF(OR($H56="",$K56=""),"",$H56*$K56)</f>
        <v/>
      </c>
      <c r="M56" s="16" t="str">
        <f aca="false">IF(OR($L56="",$J56=""),"",IFERROR($L56*$J56,""))</f>
        <v/>
      </c>
      <c r="N56" s="11"/>
      <c r="O56" s="11"/>
      <c r="P56" s="16" t="str">
        <f aca="false">IF($M56="","",IF(AND($N56="Nu",$O56="Introducere pe piață"),$M56,0))</f>
        <v/>
      </c>
      <c r="Q56" s="11"/>
    </row>
    <row r="57" customFormat="false" ht="15" hidden="false" customHeight="false" outlineLevel="0" collapsed="false">
      <c r="A57" s="11"/>
      <c r="B57" s="11"/>
      <c r="C57" s="11"/>
      <c r="D57" s="11"/>
      <c r="E57" s="11"/>
      <c r="F57" s="11"/>
      <c r="G57" s="11"/>
      <c r="H57" s="11"/>
      <c r="I57" s="11"/>
      <c r="J57" s="14" t="str">
        <f aca="false">IF($I57="","",IFERROR(VLOOKUP($I57,Nomenclator!$A$8:$B$57,2,FALSE()),"substanță necunoscută"))</f>
        <v/>
      </c>
      <c r="K57" s="20"/>
      <c r="L57" s="19" t="str">
        <f aca="false">IF(OR($H57="",$K57=""),"",$H57*$K57)</f>
        <v/>
      </c>
      <c r="M57" s="16" t="str">
        <f aca="false">IF(OR($L57="",$J57=""),"",IFERROR($L57*$J57,""))</f>
        <v/>
      </c>
      <c r="N57" s="11"/>
      <c r="O57" s="11"/>
      <c r="P57" s="16" t="str">
        <f aca="false">IF($M57="","",IF(AND($N57="Nu",$O57="Introducere pe piață"),$M57,0))</f>
        <v/>
      </c>
      <c r="Q57" s="11"/>
    </row>
    <row r="58" customFormat="false" ht="15" hidden="false" customHeight="false" outlineLevel="0" collapsed="false">
      <c r="A58" s="11"/>
      <c r="B58" s="11"/>
      <c r="C58" s="11"/>
      <c r="D58" s="11"/>
      <c r="E58" s="11"/>
      <c r="F58" s="11"/>
      <c r="G58" s="11"/>
      <c r="H58" s="11"/>
      <c r="I58" s="11"/>
      <c r="J58" s="14" t="str">
        <f aca="false">IF($I58="","",IFERROR(VLOOKUP($I58,Nomenclator!$A$8:$B$57,2,FALSE()),"substanță necunoscută"))</f>
        <v/>
      </c>
      <c r="K58" s="20"/>
      <c r="L58" s="19" t="str">
        <f aca="false">IF(OR($H58="",$K58=""),"",$H58*$K58)</f>
        <v/>
      </c>
      <c r="M58" s="16" t="str">
        <f aca="false">IF(OR($L58="",$J58=""),"",IFERROR($L58*$J58,""))</f>
        <v/>
      </c>
      <c r="N58" s="11"/>
      <c r="O58" s="11"/>
      <c r="P58" s="16" t="str">
        <f aca="false">IF($M58="","",IF(AND($N58="Nu",$O58="Introducere pe piață"),$M58,0))</f>
        <v/>
      </c>
      <c r="Q58" s="11"/>
    </row>
    <row r="59" customFormat="false" ht="15" hidden="false" customHeight="false" outlineLevel="0" collapsed="false">
      <c r="A59" s="11"/>
      <c r="B59" s="11"/>
      <c r="C59" s="11"/>
      <c r="D59" s="11"/>
      <c r="E59" s="11"/>
      <c r="F59" s="11"/>
      <c r="G59" s="11"/>
      <c r="H59" s="11"/>
      <c r="I59" s="11"/>
      <c r="J59" s="14" t="str">
        <f aca="false">IF($I59="","",IFERROR(VLOOKUP($I59,Nomenclator!$A$8:$B$57,2,FALSE()),"substanță necunoscută"))</f>
        <v/>
      </c>
      <c r="K59" s="20"/>
      <c r="L59" s="19" t="str">
        <f aca="false">IF(OR($H59="",$K59=""),"",$H59*$K59)</f>
        <v/>
      </c>
      <c r="M59" s="16" t="str">
        <f aca="false">IF(OR($L59="",$J59=""),"",IFERROR($L59*$J59,""))</f>
        <v/>
      </c>
      <c r="N59" s="11"/>
      <c r="O59" s="11"/>
      <c r="P59" s="16" t="str">
        <f aca="false">IF($M59="","",IF(AND($N59="Nu",$O59="Introducere pe piață"),$M59,0))</f>
        <v/>
      </c>
      <c r="Q59" s="11"/>
    </row>
    <row r="60" customFormat="false" ht="15" hidden="false" customHeight="false" outlineLevel="0" collapsed="false">
      <c r="A60" s="11"/>
      <c r="B60" s="11"/>
      <c r="C60" s="11"/>
      <c r="D60" s="11"/>
      <c r="E60" s="11"/>
      <c r="F60" s="11"/>
      <c r="G60" s="11"/>
      <c r="H60" s="11"/>
      <c r="I60" s="11"/>
      <c r="J60" s="14" t="str">
        <f aca="false">IF($I60="","",IFERROR(VLOOKUP($I60,Nomenclator!$A$8:$B$57,2,FALSE()),"substanță necunoscută"))</f>
        <v/>
      </c>
      <c r="K60" s="20"/>
      <c r="L60" s="19" t="str">
        <f aca="false">IF(OR($H60="",$K60=""),"",$H60*$K60)</f>
        <v/>
      </c>
      <c r="M60" s="16" t="str">
        <f aca="false">IF(OR($L60="",$J60=""),"",IFERROR($L60*$J60,""))</f>
        <v/>
      </c>
      <c r="N60" s="11"/>
      <c r="O60" s="11"/>
      <c r="P60" s="16" t="str">
        <f aca="false">IF($M60="","",IF(AND($N60="Nu",$O60="Introducere pe piață"),$M60,0))</f>
        <v/>
      </c>
      <c r="Q60" s="11"/>
    </row>
    <row r="61" customFormat="false" ht="15" hidden="false" customHeight="false" outlineLevel="0" collapsed="false">
      <c r="A61" s="11"/>
      <c r="B61" s="11"/>
      <c r="C61" s="11"/>
      <c r="D61" s="11"/>
      <c r="E61" s="11"/>
      <c r="F61" s="11"/>
      <c r="G61" s="11"/>
      <c r="H61" s="11"/>
      <c r="I61" s="11"/>
      <c r="J61" s="14" t="str">
        <f aca="false">IF($I61="","",IFERROR(VLOOKUP($I61,Nomenclator!$A$8:$B$57,2,FALSE()),"substanță necunoscută"))</f>
        <v/>
      </c>
      <c r="K61" s="20"/>
      <c r="L61" s="19" t="str">
        <f aca="false">IF(OR($H61="",$K61=""),"",$H61*$K61)</f>
        <v/>
      </c>
      <c r="M61" s="16" t="str">
        <f aca="false">IF(OR($L61="",$J61=""),"",IFERROR($L61*$J61,""))</f>
        <v/>
      </c>
      <c r="N61" s="11"/>
      <c r="O61" s="11"/>
      <c r="P61" s="16" t="str">
        <f aca="false">IF($M61="","",IF(AND($N61="Nu",$O61="Introducere pe piață"),$M61,0))</f>
        <v/>
      </c>
      <c r="Q61" s="11"/>
    </row>
    <row r="62" customFormat="false" ht="15" hidden="false" customHeight="false" outlineLevel="0" collapsed="false">
      <c r="A62" s="11"/>
      <c r="B62" s="11"/>
      <c r="C62" s="11"/>
      <c r="D62" s="11"/>
      <c r="E62" s="11"/>
      <c r="F62" s="11"/>
      <c r="G62" s="11"/>
      <c r="H62" s="11"/>
      <c r="I62" s="11"/>
      <c r="J62" s="14" t="str">
        <f aca="false">IF($I62="","",IFERROR(VLOOKUP($I62,Nomenclator!$A$8:$B$57,2,FALSE()),"substanță necunoscută"))</f>
        <v/>
      </c>
      <c r="K62" s="20"/>
      <c r="L62" s="19" t="str">
        <f aca="false">IF(OR($H62="",$K62=""),"",$H62*$K62)</f>
        <v/>
      </c>
      <c r="M62" s="16" t="str">
        <f aca="false">IF(OR($L62="",$J62=""),"",IFERROR($L62*$J62,""))</f>
        <v/>
      </c>
      <c r="N62" s="11"/>
      <c r="O62" s="11"/>
      <c r="P62" s="16" t="str">
        <f aca="false">IF($M62="","",IF(AND($N62="Nu",$O62="Introducere pe piață"),$M62,0))</f>
        <v/>
      </c>
      <c r="Q62" s="11"/>
    </row>
    <row r="63" customFormat="false" ht="15" hidden="false" customHeight="false" outlineLevel="0" collapsed="false">
      <c r="A63" s="11"/>
      <c r="B63" s="11"/>
      <c r="C63" s="11"/>
      <c r="D63" s="11"/>
      <c r="E63" s="11"/>
      <c r="F63" s="11"/>
      <c r="G63" s="11"/>
      <c r="H63" s="11"/>
      <c r="I63" s="11"/>
      <c r="J63" s="14" t="str">
        <f aca="false">IF($I63="","",IFERROR(VLOOKUP($I63,Nomenclator!$A$8:$B$57,2,FALSE()),"substanță necunoscută"))</f>
        <v/>
      </c>
      <c r="K63" s="20"/>
      <c r="L63" s="19" t="str">
        <f aca="false">IF(OR($H63="",$K63=""),"",$H63*$K63)</f>
        <v/>
      </c>
      <c r="M63" s="16" t="str">
        <f aca="false">IF(OR($L63="",$J63=""),"",IFERROR($L63*$J63,""))</f>
        <v/>
      </c>
      <c r="N63" s="11"/>
      <c r="O63" s="11"/>
      <c r="P63" s="16" t="str">
        <f aca="false">IF($M63="","",IF(AND($N63="Nu",$O63="Introducere pe piață"),$M63,0))</f>
        <v/>
      </c>
      <c r="Q63" s="11"/>
    </row>
    <row r="64" customFormat="false" ht="15" hidden="false" customHeight="false" outlineLevel="0" collapsed="false">
      <c r="A64" s="11"/>
      <c r="B64" s="11"/>
      <c r="C64" s="11"/>
      <c r="D64" s="11"/>
      <c r="E64" s="11"/>
      <c r="F64" s="11"/>
      <c r="G64" s="11"/>
      <c r="H64" s="11"/>
      <c r="I64" s="11"/>
      <c r="J64" s="14" t="str">
        <f aca="false">IF($I64="","",IFERROR(VLOOKUP($I64,Nomenclator!$A$8:$B$57,2,FALSE()),"substanță necunoscută"))</f>
        <v/>
      </c>
      <c r="K64" s="20"/>
      <c r="L64" s="19" t="str">
        <f aca="false">IF(OR($H64="",$K64=""),"",$H64*$K64)</f>
        <v/>
      </c>
      <c r="M64" s="16" t="str">
        <f aca="false">IF(OR($L64="",$J64=""),"",IFERROR($L64*$J64,""))</f>
        <v/>
      </c>
      <c r="N64" s="11"/>
      <c r="O64" s="11"/>
      <c r="P64" s="16" t="str">
        <f aca="false">IF($M64="","",IF(AND($N64="Nu",$O64="Introducere pe piață"),$M64,0))</f>
        <v/>
      </c>
      <c r="Q64" s="11"/>
    </row>
    <row r="65" customFormat="false" ht="15" hidden="false" customHeight="false" outlineLevel="0" collapsed="false">
      <c r="A65" s="11"/>
      <c r="B65" s="11"/>
      <c r="C65" s="11"/>
      <c r="D65" s="11"/>
      <c r="E65" s="11"/>
      <c r="F65" s="11"/>
      <c r="G65" s="11"/>
      <c r="H65" s="11"/>
      <c r="I65" s="11"/>
      <c r="J65" s="14" t="str">
        <f aca="false">IF($I65="","",IFERROR(VLOOKUP($I65,Nomenclator!$A$8:$B$57,2,FALSE()),"substanță necunoscută"))</f>
        <v/>
      </c>
      <c r="K65" s="20"/>
      <c r="L65" s="19" t="str">
        <f aca="false">IF(OR($H65="",$K65=""),"",$H65*$K65)</f>
        <v/>
      </c>
      <c r="M65" s="16" t="str">
        <f aca="false">IF(OR($L65="",$J65=""),"",IFERROR($L65*$J65,""))</f>
        <v/>
      </c>
      <c r="N65" s="11"/>
      <c r="O65" s="11"/>
      <c r="P65" s="16" t="str">
        <f aca="false">IF($M65="","",IF(AND($N65="Nu",$O65="Introducere pe piață"),$M65,0))</f>
        <v/>
      </c>
      <c r="Q65" s="11"/>
    </row>
    <row r="66" customFormat="false" ht="15" hidden="false" customHeight="false" outlineLevel="0" collapsed="false">
      <c r="A66" s="11"/>
      <c r="B66" s="11"/>
      <c r="C66" s="11"/>
      <c r="D66" s="11"/>
      <c r="E66" s="11"/>
      <c r="F66" s="11"/>
      <c r="G66" s="11"/>
      <c r="H66" s="11"/>
      <c r="I66" s="11"/>
      <c r="J66" s="14" t="str">
        <f aca="false">IF($I66="","",IFERROR(VLOOKUP($I66,Nomenclator!$A$8:$B$57,2,FALSE()),"substanță necunoscută"))</f>
        <v/>
      </c>
      <c r="K66" s="20"/>
      <c r="L66" s="19" t="str">
        <f aca="false">IF(OR($H66="",$K66=""),"",$H66*$K66)</f>
        <v/>
      </c>
      <c r="M66" s="16" t="str">
        <f aca="false">IF(OR($L66="",$J66=""),"",IFERROR($L66*$J66,""))</f>
        <v/>
      </c>
      <c r="N66" s="11"/>
      <c r="O66" s="11"/>
      <c r="P66" s="16" t="str">
        <f aca="false">IF($M66="","",IF(AND($N66="Nu",$O66="Introducere pe piață"),$M66,0))</f>
        <v/>
      </c>
      <c r="Q66" s="11"/>
    </row>
    <row r="67" customFormat="false" ht="15" hidden="false" customHeight="false" outlineLevel="0" collapsed="false">
      <c r="A67" s="11"/>
      <c r="B67" s="11"/>
      <c r="C67" s="11"/>
      <c r="D67" s="11"/>
      <c r="E67" s="11"/>
      <c r="F67" s="11"/>
      <c r="G67" s="11"/>
      <c r="H67" s="11"/>
      <c r="I67" s="11"/>
      <c r="J67" s="14" t="str">
        <f aca="false">IF($I67="","",IFERROR(VLOOKUP($I67,Nomenclator!$A$8:$B$57,2,FALSE()),"substanță necunoscută"))</f>
        <v/>
      </c>
      <c r="K67" s="20"/>
      <c r="L67" s="19" t="str">
        <f aca="false">IF(OR($H67="",$K67=""),"",$H67*$K67)</f>
        <v/>
      </c>
      <c r="M67" s="16" t="str">
        <f aca="false">IF(OR($L67="",$J67=""),"",IFERROR($L67*$J67,""))</f>
        <v/>
      </c>
      <c r="N67" s="11"/>
      <c r="O67" s="11"/>
      <c r="P67" s="16" t="str">
        <f aca="false">IF($M67="","",IF(AND($N67="Nu",$O67="Introducere pe piață"),$M67,0))</f>
        <v/>
      </c>
      <c r="Q67" s="11"/>
    </row>
    <row r="68" customFormat="false" ht="15" hidden="false" customHeight="false" outlineLevel="0" collapsed="false">
      <c r="A68" s="11"/>
      <c r="B68" s="11"/>
      <c r="C68" s="11"/>
      <c r="D68" s="11"/>
      <c r="E68" s="11"/>
      <c r="F68" s="11"/>
      <c r="G68" s="11"/>
      <c r="H68" s="11"/>
      <c r="I68" s="11"/>
      <c r="J68" s="14" t="str">
        <f aca="false">IF($I68="","",IFERROR(VLOOKUP($I68,Nomenclator!$A$8:$B$57,2,FALSE()),"substanță necunoscută"))</f>
        <v/>
      </c>
      <c r="K68" s="20"/>
      <c r="L68" s="19" t="str">
        <f aca="false">IF(OR($H68="",$K68=""),"",$H68*$K68)</f>
        <v/>
      </c>
      <c r="M68" s="16" t="str">
        <f aca="false">IF(OR($L68="",$J68=""),"",IFERROR($L68*$J68,""))</f>
        <v/>
      </c>
      <c r="N68" s="11"/>
      <c r="O68" s="11"/>
      <c r="P68" s="16" t="str">
        <f aca="false">IF($M68="","",IF(AND($N68="Nu",$O68="Introducere pe piață"),$M68,0))</f>
        <v/>
      </c>
      <c r="Q68" s="11"/>
    </row>
    <row r="69" customFormat="false" ht="15" hidden="false" customHeight="false" outlineLevel="0" collapsed="false">
      <c r="A69" s="11"/>
      <c r="B69" s="11"/>
      <c r="C69" s="11"/>
      <c r="D69" s="11"/>
      <c r="E69" s="11"/>
      <c r="F69" s="11"/>
      <c r="G69" s="11"/>
      <c r="H69" s="11"/>
      <c r="I69" s="11"/>
      <c r="J69" s="14" t="str">
        <f aca="false">IF($I69="","",IFERROR(VLOOKUP($I69,Nomenclator!$A$8:$B$57,2,FALSE()),"substanță necunoscută"))</f>
        <v/>
      </c>
      <c r="K69" s="20"/>
      <c r="L69" s="19" t="str">
        <f aca="false">IF(OR($H69="",$K69=""),"",$H69*$K69)</f>
        <v/>
      </c>
      <c r="M69" s="16" t="str">
        <f aca="false">IF(OR($L69="",$J69=""),"",IFERROR($L69*$J69,""))</f>
        <v/>
      </c>
      <c r="N69" s="11"/>
      <c r="O69" s="11"/>
      <c r="P69" s="16" t="str">
        <f aca="false">IF($M69="","",IF(AND($N69="Nu",$O69="Introducere pe piață"),$M69,0))</f>
        <v/>
      </c>
      <c r="Q69" s="11"/>
    </row>
    <row r="70" customFormat="false" ht="15" hidden="false" customHeight="false" outlineLevel="0" collapsed="false">
      <c r="A70" s="11"/>
      <c r="B70" s="11"/>
      <c r="C70" s="11"/>
      <c r="D70" s="11"/>
      <c r="E70" s="11"/>
      <c r="F70" s="11"/>
      <c r="G70" s="11"/>
      <c r="H70" s="11"/>
      <c r="I70" s="11"/>
      <c r="J70" s="14" t="str">
        <f aca="false">IF($I70="","",IFERROR(VLOOKUP($I70,Nomenclator!$A$8:$B$57,2,FALSE()),"substanță necunoscută"))</f>
        <v/>
      </c>
      <c r="K70" s="20"/>
      <c r="L70" s="19" t="str">
        <f aca="false">IF(OR($H70="",$K70=""),"",$H70*$K70)</f>
        <v/>
      </c>
      <c r="M70" s="16" t="str">
        <f aca="false">IF(OR($L70="",$J70=""),"",IFERROR($L70*$J70,""))</f>
        <v/>
      </c>
      <c r="N70" s="11"/>
      <c r="O70" s="11"/>
      <c r="P70" s="16" t="str">
        <f aca="false">IF($M70="","",IF(AND($N70="Nu",$O70="Introducere pe piață"),$M70,0))</f>
        <v/>
      </c>
      <c r="Q70" s="11"/>
    </row>
    <row r="71" customFormat="false" ht="15" hidden="false" customHeight="false" outlineLevel="0" collapsed="false">
      <c r="A71" s="11"/>
      <c r="B71" s="11"/>
      <c r="C71" s="11"/>
      <c r="D71" s="11"/>
      <c r="E71" s="11"/>
      <c r="F71" s="11"/>
      <c r="G71" s="11"/>
      <c r="H71" s="11"/>
      <c r="I71" s="11"/>
      <c r="J71" s="14" t="str">
        <f aca="false">IF($I71="","",IFERROR(VLOOKUP($I71,Nomenclator!$A$8:$B$57,2,FALSE()),"substanță necunoscută"))</f>
        <v/>
      </c>
      <c r="K71" s="20"/>
      <c r="L71" s="19" t="str">
        <f aca="false">IF(OR($H71="",$K71=""),"",$H71*$K71)</f>
        <v/>
      </c>
      <c r="M71" s="16" t="str">
        <f aca="false">IF(OR($L71="",$J71=""),"",IFERROR($L71*$J71,""))</f>
        <v/>
      </c>
      <c r="N71" s="11"/>
      <c r="O71" s="11"/>
      <c r="P71" s="16" t="str">
        <f aca="false">IF($M71="","",IF(AND($N71="Nu",$O71="Introducere pe piață"),$M71,0))</f>
        <v/>
      </c>
      <c r="Q71" s="11"/>
    </row>
    <row r="72" customFormat="false" ht="15" hidden="false" customHeight="false" outlineLevel="0" collapsed="false">
      <c r="A72" s="11"/>
      <c r="B72" s="11"/>
      <c r="C72" s="11"/>
      <c r="D72" s="11"/>
      <c r="E72" s="11"/>
      <c r="F72" s="11"/>
      <c r="G72" s="11"/>
      <c r="H72" s="11"/>
      <c r="I72" s="11"/>
      <c r="J72" s="14" t="str">
        <f aca="false">IF($I72="","",IFERROR(VLOOKUP($I72,Nomenclator!$A$8:$B$57,2,FALSE()),"substanță necunoscută"))</f>
        <v/>
      </c>
      <c r="K72" s="20"/>
      <c r="L72" s="19" t="str">
        <f aca="false">IF(OR($H72="",$K72=""),"",$H72*$K72)</f>
        <v/>
      </c>
      <c r="M72" s="16" t="str">
        <f aca="false">IF(OR($L72="",$J72=""),"",IFERROR($L72*$J72,""))</f>
        <v/>
      </c>
      <c r="N72" s="11"/>
      <c r="O72" s="11"/>
      <c r="P72" s="16" t="str">
        <f aca="false">IF($M72="","",IF(AND($N72="Nu",$O72="Introducere pe piață"),$M72,0))</f>
        <v/>
      </c>
      <c r="Q72" s="11"/>
    </row>
    <row r="73" customFormat="false" ht="15" hidden="false" customHeight="false" outlineLevel="0" collapsed="false">
      <c r="A73" s="11"/>
      <c r="B73" s="11"/>
      <c r="C73" s="11"/>
      <c r="D73" s="11"/>
      <c r="E73" s="11"/>
      <c r="F73" s="11"/>
      <c r="G73" s="11"/>
      <c r="H73" s="11"/>
      <c r="I73" s="11"/>
      <c r="J73" s="14" t="str">
        <f aca="false">IF($I73="","",IFERROR(VLOOKUP($I73,Nomenclator!$A$8:$B$57,2,FALSE()),"substanță necunoscută"))</f>
        <v/>
      </c>
      <c r="K73" s="20"/>
      <c r="L73" s="19" t="str">
        <f aca="false">IF(OR($H73="",$K73=""),"",$H73*$K73)</f>
        <v/>
      </c>
      <c r="M73" s="16" t="str">
        <f aca="false">IF(OR($L73="",$J73=""),"",IFERROR($L73*$J73,""))</f>
        <v/>
      </c>
      <c r="N73" s="11"/>
      <c r="O73" s="11"/>
      <c r="P73" s="16" t="str">
        <f aca="false">IF($M73="","",IF(AND($N73="Nu",$O73="Introducere pe piață"),$M73,0))</f>
        <v/>
      </c>
      <c r="Q73" s="11"/>
    </row>
    <row r="74" customFormat="false" ht="15" hidden="false" customHeight="false" outlineLevel="0" collapsed="false">
      <c r="A74" s="11"/>
      <c r="B74" s="11"/>
      <c r="C74" s="11"/>
      <c r="D74" s="11"/>
      <c r="E74" s="11"/>
      <c r="F74" s="11"/>
      <c r="G74" s="11"/>
      <c r="H74" s="11"/>
      <c r="I74" s="11"/>
      <c r="J74" s="14" t="str">
        <f aca="false">IF($I74="","",IFERROR(VLOOKUP($I74,Nomenclator!$A$8:$B$57,2,FALSE()),"substanță necunoscută"))</f>
        <v/>
      </c>
      <c r="K74" s="20"/>
      <c r="L74" s="19" t="str">
        <f aca="false">IF(OR($H74="",$K74=""),"",$H74*$K74)</f>
        <v/>
      </c>
      <c r="M74" s="16" t="str">
        <f aca="false">IF(OR($L74="",$J74=""),"",IFERROR($L74*$J74,""))</f>
        <v/>
      </c>
      <c r="N74" s="11"/>
      <c r="O74" s="11"/>
      <c r="P74" s="16" t="str">
        <f aca="false">IF($M74="","",IF(AND($N74="Nu",$O74="Introducere pe piață"),$M74,0))</f>
        <v/>
      </c>
      <c r="Q74" s="11"/>
    </row>
    <row r="75" customFormat="false" ht="15" hidden="false" customHeight="false" outlineLevel="0" collapsed="false">
      <c r="A75" s="11"/>
      <c r="B75" s="11"/>
      <c r="C75" s="11"/>
      <c r="D75" s="11"/>
      <c r="E75" s="11"/>
      <c r="F75" s="11"/>
      <c r="G75" s="11"/>
      <c r="H75" s="11"/>
      <c r="I75" s="11"/>
      <c r="J75" s="14" t="str">
        <f aca="false">IF($I75="","",IFERROR(VLOOKUP($I75,Nomenclator!$A$8:$B$57,2,FALSE()),"substanță necunoscută"))</f>
        <v/>
      </c>
      <c r="K75" s="20"/>
      <c r="L75" s="19" t="str">
        <f aca="false">IF(OR($H75="",$K75=""),"",$H75*$K75)</f>
        <v/>
      </c>
      <c r="M75" s="16" t="str">
        <f aca="false">IF(OR($L75="",$J75=""),"",IFERROR($L75*$J75,""))</f>
        <v/>
      </c>
      <c r="N75" s="11"/>
      <c r="O75" s="11"/>
      <c r="P75" s="16" t="str">
        <f aca="false">IF($M75="","",IF(AND($N75="Nu",$O75="Introducere pe piață"),$M75,0))</f>
        <v/>
      </c>
      <c r="Q75" s="11"/>
    </row>
    <row r="76" customFormat="false" ht="15" hidden="false" customHeight="false" outlineLevel="0" collapsed="false">
      <c r="A76" s="11"/>
      <c r="B76" s="11"/>
      <c r="C76" s="11"/>
      <c r="D76" s="11"/>
      <c r="E76" s="11"/>
      <c r="F76" s="11"/>
      <c r="G76" s="11"/>
      <c r="H76" s="11"/>
      <c r="I76" s="11"/>
      <c r="J76" s="14" t="str">
        <f aca="false">IF($I76="","",IFERROR(VLOOKUP($I76,Nomenclator!$A$8:$B$57,2,FALSE()),"substanță necunoscută"))</f>
        <v/>
      </c>
      <c r="K76" s="20"/>
      <c r="L76" s="19" t="str">
        <f aca="false">IF(OR($H76="",$K76=""),"",$H76*$K76)</f>
        <v/>
      </c>
      <c r="M76" s="16" t="str">
        <f aca="false">IF(OR($L76="",$J76=""),"",IFERROR($L76*$J76,""))</f>
        <v/>
      </c>
      <c r="N76" s="11"/>
      <c r="O76" s="11"/>
      <c r="P76" s="16" t="str">
        <f aca="false">IF($M76="","",IF(AND($N76="Nu",$O76="Introducere pe piață"),$M76,0))</f>
        <v/>
      </c>
      <c r="Q76" s="11"/>
    </row>
    <row r="77" customFormat="false" ht="15" hidden="false" customHeight="false" outlineLevel="0" collapsed="false">
      <c r="A77" s="11"/>
      <c r="B77" s="11"/>
      <c r="C77" s="11"/>
      <c r="D77" s="11"/>
      <c r="E77" s="11"/>
      <c r="F77" s="11"/>
      <c r="G77" s="11"/>
      <c r="H77" s="11"/>
      <c r="I77" s="11"/>
      <c r="J77" s="14" t="str">
        <f aca="false">IF($I77="","",IFERROR(VLOOKUP($I77,Nomenclator!$A$8:$B$57,2,FALSE()),"substanță necunoscută"))</f>
        <v/>
      </c>
      <c r="K77" s="20"/>
      <c r="L77" s="19" t="str">
        <f aca="false">IF(OR($H77="",$K77=""),"",$H77*$K77)</f>
        <v/>
      </c>
      <c r="M77" s="16" t="str">
        <f aca="false">IF(OR($L77="",$J77=""),"",IFERROR($L77*$J77,""))</f>
        <v/>
      </c>
      <c r="N77" s="11"/>
      <c r="O77" s="11"/>
      <c r="P77" s="16" t="str">
        <f aca="false">IF($M77="","",IF(AND($N77="Nu",$O77="Introducere pe piață"),$M77,0))</f>
        <v/>
      </c>
      <c r="Q77" s="11"/>
    </row>
    <row r="78" customFormat="false" ht="15" hidden="false" customHeight="false" outlineLevel="0" collapsed="false">
      <c r="A78" s="11"/>
      <c r="B78" s="11"/>
      <c r="C78" s="11"/>
      <c r="D78" s="11"/>
      <c r="E78" s="11"/>
      <c r="F78" s="11"/>
      <c r="G78" s="11"/>
      <c r="H78" s="11"/>
      <c r="I78" s="11"/>
      <c r="J78" s="14" t="str">
        <f aca="false">IF($I78="","",IFERROR(VLOOKUP($I78,Nomenclator!$A$8:$B$57,2,FALSE()),"substanță necunoscută"))</f>
        <v/>
      </c>
      <c r="K78" s="20"/>
      <c r="L78" s="19" t="str">
        <f aca="false">IF(OR($H78="",$K78=""),"",$H78*$K78)</f>
        <v/>
      </c>
      <c r="M78" s="16" t="str">
        <f aca="false">IF(OR($L78="",$J78=""),"",IFERROR($L78*$J78,""))</f>
        <v/>
      </c>
      <c r="N78" s="11"/>
      <c r="O78" s="11"/>
      <c r="P78" s="16" t="str">
        <f aca="false">IF($M78="","",IF(AND($N78="Nu",$O78="Introducere pe piață"),$M78,0))</f>
        <v/>
      </c>
      <c r="Q78" s="11"/>
    </row>
    <row r="79" customFormat="false" ht="15" hidden="false" customHeight="false" outlineLevel="0" collapsed="false">
      <c r="A79" s="11"/>
      <c r="B79" s="11"/>
      <c r="C79" s="11"/>
      <c r="D79" s="11"/>
      <c r="E79" s="11"/>
      <c r="F79" s="11"/>
      <c r="G79" s="11"/>
      <c r="H79" s="11"/>
      <c r="I79" s="11"/>
      <c r="J79" s="14" t="str">
        <f aca="false">IF($I79="","",IFERROR(VLOOKUP($I79,Nomenclator!$A$8:$B$57,2,FALSE()),"substanță necunoscută"))</f>
        <v/>
      </c>
      <c r="K79" s="20"/>
      <c r="L79" s="19" t="str">
        <f aca="false">IF(OR($H79="",$K79=""),"",$H79*$K79)</f>
        <v/>
      </c>
      <c r="M79" s="16" t="str">
        <f aca="false">IF(OR($L79="",$J79=""),"",IFERROR($L79*$J79,""))</f>
        <v/>
      </c>
      <c r="N79" s="11"/>
      <c r="O79" s="11"/>
      <c r="P79" s="16" t="str">
        <f aca="false">IF($M79="","",IF(AND($N79="Nu",$O79="Introducere pe piață"),$M79,0))</f>
        <v/>
      </c>
      <c r="Q79" s="11"/>
    </row>
    <row r="80" customFormat="false" ht="15" hidden="false" customHeight="false" outlineLevel="0" collapsed="false">
      <c r="A80" s="11"/>
      <c r="B80" s="11"/>
      <c r="C80" s="11"/>
      <c r="D80" s="11"/>
      <c r="E80" s="11"/>
      <c r="F80" s="11"/>
      <c r="G80" s="11"/>
      <c r="H80" s="11"/>
      <c r="I80" s="11"/>
      <c r="J80" s="14" t="str">
        <f aca="false">IF($I80="","",IFERROR(VLOOKUP($I80,Nomenclator!$A$8:$B$57,2,FALSE()),"substanță necunoscută"))</f>
        <v/>
      </c>
      <c r="K80" s="20"/>
      <c r="L80" s="19" t="str">
        <f aca="false">IF(OR($H80="",$K80=""),"",$H80*$K80)</f>
        <v/>
      </c>
      <c r="M80" s="16" t="str">
        <f aca="false">IF(OR($L80="",$J80=""),"",IFERROR($L80*$J80,""))</f>
        <v/>
      </c>
      <c r="N80" s="11"/>
      <c r="O80" s="11"/>
      <c r="P80" s="16" t="str">
        <f aca="false">IF($M80="","",IF(AND($N80="Nu",$O80="Introducere pe piață"),$M80,0))</f>
        <v/>
      </c>
      <c r="Q80" s="11"/>
    </row>
    <row r="81" customFormat="false" ht="15" hidden="false" customHeight="false" outlineLevel="0" collapsed="false">
      <c r="A81" s="11"/>
      <c r="B81" s="11"/>
      <c r="C81" s="11"/>
      <c r="D81" s="11"/>
      <c r="E81" s="11"/>
      <c r="F81" s="11"/>
      <c r="G81" s="11"/>
      <c r="H81" s="11"/>
      <c r="I81" s="11"/>
      <c r="J81" s="14" t="str">
        <f aca="false">IF($I81="","",IFERROR(VLOOKUP($I81,Nomenclator!$A$8:$B$57,2,FALSE()),"substanță necunoscută"))</f>
        <v/>
      </c>
      <c r="K81" s="20"/>
      <c r="L81" s="19" t="str">
        <f aca="false">IF(OR($H81="",$K81=""),"",$H81*$K81)</f>
        <v/>
      </c>
      <c r="M81" s="16" t="str">
        <f aca="false">IF(OR($L81="",$J81=""),"",IFERROR($L81*$J81,""))</f>
        <v/>
      </c>
      <c r="N81" s="11"/>
      <c r="O81" s="11"/>
      <c r="P81" s="16" t="str">
        <f aca="false">IF($M81="","",IF(AND($N81="Nu",$O81="Introducere pe piață"),$M81,0))</f>
        <v/>
      </c>
      <c r="Q81" s="11"/>
    </row>
    <row r="82" customFormat="false" ht="15" hidden="false" customHeight="false" outlineLevel="0" collapsed="false">
      <c r="A82" s="11"/>
      <c r="B82" s="11"/>
      <c r="C82" s="11"/>
      <c r="D82" s="11"/>
      <c r="E82" s="11"/>
      <c r="F82" s="11"/>
      <c r="G82" s="11"/>
      <c r="H82" s="11"/>
      <c r="I82" s="11"/>
      <c r="J82" s="14" t="str">
        <f aca="false">IF($I82="","",IFERROR(VLOOKUP($I82,Nomenclator!$A$8:$B$57,2,FALSE()),"substanță necunoscută"))</f>
        <v/>
      </c>
      <c r="K82" s="20"/>
      <c r="L82" s="19" t="str">
        <f aca="false">IF(OR($H82="",$K82=""),"",$H82*$K82)</f>
        <v/>
      </c>
      <c r="M82" s="16" t="str">
        <f aca="false">IF(OR($L82="",$J82=""),"",IFERROR($L82*$J82,""))</f>
        <v/>
      </c>
      <c r="N82" s="11"/>
      <c r="O82" s="11"/>
      <c r="P82" s="16" t="str">
        <f aca="false">IF($M82="","",IF(AND($N82="Nu",$O82="Introducere pe piață"),$M82,0))</f>
        <v/>
      </c>
      <c r="Q82" s="11"/>
    </row>
    <row r="83" customFormat="false" ht="15" hidden="false" customHeight="false" outlineLevel="0" collapsed="false">
      <c r="A83" s="11"/>
      <c r="B83" s="11"/>
      <c r="C83" s="11"/>
      <c r="D83" s="11"/>
      <c r="E83" s="11"/>
      <c r="F83" s="11"/>
      <c r="G83" s="11"/>
      <c r="H83" s="11"/>
      <c r="I83" s="11"/>
      <c r="J83" s="14" t="str">
        <f aca="false">IF($I83="","",IFERROR(VLOOKUP($I83,Nomenclator!$A$8:$B$57,2,FALSE()),"substanță necunoscută"))</f>
        <v/>
      </c>
      <c r="K83" s="20"/>
      <c r="L83" s="19" t="str">
        <f aca="false">IF(OR($H83="",$K83=""),"",$H83*$K83)</f>
        <v/>
      </c>
      <c r="M83" s="16" t="str">
        <f aca="false">IF(OR($L83="",$J83=""),"",IFERROR($L83*$J83,""))</f>
        <v/>
      </c>
      <c r="N83" s="11"/>
      <c r="O83" s="11"/>
      <c r="P83" s="16" t="str">
        <f aca="false">IF($M83="","",IF(AND($N83="Nu",$O83="Introducere pe piață"),$M83,0))</f>
        <v/>
      </c>
      <c r="Q83" s="11"/>
    </row>
    <row r="84" customFormat="false" ht="15" hidden="false" customHeight="false" outlineLevel="0" collapsed="false">
      <c r="A84" s="11"/>
      <c r="B84" s="11"/>
      <c r="C84" s="11"/>
      <c r="D84" s="11"/>
      <c r="E84" s="11"/>
      <c r="F84" s="11"/>
      <c r="G84" s="11"/>
      <c r="H84" s="11"/>
      <c r="I84" s="11"/>
      <c r="J84" s="14" t="str">
        <f aca="false">IF($I84="","",IFERROR(VLOOKUP($I84,Nomenclator!$A$8:$B$57,2,FALSE()),"substanță necunoscută"))</f>
        <v/>
      </c>
      <c r="K84" s="20"/>
      <c r="L84" s="19" t="str">
        <f aca="false">IF(OR($H84="",$K84=""),"",$H84*$K84)</f>
        <v/>
      </c>
      <c r="M84" s="16" t="str">
        <f aca="false">IF(OR($L84="",$J84=""),"",IFERROR($L84*$J84,""))</f>
        <v/>
      </c>
      <c r="N84" s="11"/>
      <c r="O84" s="11"/>
      <c r="P84" s="16" t="str">
        <f aca="false">IF($M84="","",IF(AND($N84="Nu",$O84="Introducere pe piață"),$M84,0))</f>
        <v/>
      </c>
      <c r="Q84" s="11"/>
    </row>
    <row r="85" customFormat="false" ht="15" hidden="false" customHeight="false" outlineLevel="0" collapsed="false">
      <c r="A85" s="11"/>
      <c r="B85" s="11"/>
      <c r="C85" s="11"/>
      <c r="D85" s="11"/>
      <c r="E85" s="11"/>
      <c r="F85" s="11"/>
      <c r="G85" s="11"/>
      <c r="H85" s="11"/>
      <c r="I85" s="11"/>
      <c r="J85" s="14" t="str">
        <f aca="false">IF($I85="","",IFERROR(VLOOKUP($I85,Nomenclator!$A$8:$B$57,2,FALSE()),"substanță necunoscută"))</f>
        <v/>
      </c>
      <c r="K85" s="20"/>
      <c r="L85" s="19" t="str">
        <f aca="false">IF(OR($H85="",$K85=""),"",$H85*$K85)</f>
        <v/>
      </c>
      <c r="M85" s="16" t="str">
        <f aca="false">IF(OR($L85="",$J85=""),"",IFERROR($L85*$J85,""))</f>
        <v/>
      </c>
      <c r="N85" s="11"/>
      <c r="O85" s="11"/>
      <c r="P85" s="16" t="str">
        <f aca="false">IF($M85="","",IF(AND($N85="Nu",$O85="Introducere pe piață"),$M85,0))</f>
        <v/>
      </c>
      <c r="Q85" s="11"/>
    </row>
    <row r="86" customFormat="false" ht="15" hidden="false" customHeight="false" outlineLevel="0" collapsed="false">
      <c r="A86" s="11"/>
      <c r="B86" s="11"/>
      <c r="C86" s="11"/>
      <c r="D86" s="11"/>
      <c r="E86" s="11"/>
      <c r="F86" s="11"/>
      <c r="G86" s="11"/>
      <c r="H86" s="11"/>
      <c r="I86" s="11"/>
      <c r="J86" s="14" t="str">
        <f aca="false">IF($I86="","",IFERROR(VLOOKUP($I86,Nomenclator!$A$8:$B$57,2,FALSE()),"substanță necunoscută"))</f>
        <v/>
      </c>
      <c r="K86" s="20"/>
      <c r="L86" s="19" t="str">
        <f aca="false">IF(OR($H86="",$K86=""),"",$H86*$K86)</f>
        <v/>
      </c>
      <c r="M86" s="16" t="str">
        <f aca="false">IF(OR($L86="",$J86=""),"",IFERROR($L86*$J86,""))</f>
        <v/>
      </c>
      <c r="N86" s="11"/>
      <c r="O86" s="11"/>
      <c r="P86" s="16" t="str">
        <f aca="false">IF($M86="","",IF(AND($N86="Nu",$O86="Introducere pe piață"),$M86,0))</f>
        <v/>
      </c>
      <c r="Q86" s="11"/>
    </row>
    <row r="87" customFormat="false" ht="15" hidden="false" customHeight="false" outlineLevel="0" collapsed="false">
      <c r="A87" s="11"/>
      <c r="B87" s="11"/>
      <c r="C87" s="11"/>
      <c r="D87" s="11"/>
      <c r="E87" s="11"/>
      <c r="F87" s="11"/>
      <c r="G87" s="11"/>
      <c r="H87" s="11"/>
      <c r="I87" s="11"/>
      <c r="J87" s="14" t="str">
        <f aca="false">IF($I87="","",IFERROR(VLOOKUP($I87,Nomenclator!$A$8:$B$57,2,FALSE()),"substanță necunoscută"))</f>
        <v/>
      </c>
      <c r="K87" s="20"/>
      <c r="L87" s="19" t="str">
        <f aca="false">IF(OR($H87="",$K87=""),"",$H87*$K87)</f>
        <v/>
      </c>
      <c r="M87" s="16" t="str">
        <f aca="false">IF(OR($L87="",$J87=""),"",IFERROR($L87*$J87,""))</f>
        <v/>
      </c>
      <c r="N87" s="11"/>
      <c r="O87" s="11"/>
      <c r="P87" s="16" t="str">
        <f aca="false">IF($M87="","",IF(AND($N87="Nu",$O87="Introducere pe piață"),$M87,0))</f>
        <v/>
      </c>
      <c r="Q87" s="11"/>
    </row>
    <row r="88" customFormat="false" ht="15" hidden="false" customHeight="false" outlineLevel="0" collapsed="false">
      <c r="A88" s="11"/>
      <c r="B88" s="11"/>
      <c r="C88" s="11"/>
      <c r="D88" s="11"/>
      <c r="E88" s="11"/>
      <c r="F88" s="11"/>
      <c r="G88" s="11"/>
      <c r="H88" s="11"/>
      <c r="I88" s="11"/>
      <c r="J88" s="14" t="str">
        <f aca="false">IF($I88="","",IFERROR(VLOOKUP($I88,Nomenclator!$A$8:$B$57,2,FALSE()),"substanță necunoscută"))</f>
        <v/>
      </c>
      <c r="K88" s="20"/>
      <c r="L88" s="19" t="str">
        <f aca="false">IF(OR($H88="",$K88=""),"",$H88*$K88)</f>
        <v/>
      </c>
      <c r="M88" s="16" t="str">
        <f aca="false">IF(OR($L88="",$J88=""),"",IFERROR($L88*$J88,""))</f>
        <v/>
      </c>
      <c r="N88" s="11"/>
      <c r="O88" s="11"/>
      <c r="P88" s="16" t="str">
        <f aca="false">IF($M88="","",IF(AND($N88="Nu",$O88="Introducere pe piață"),$M88,0))</f>
        <v/>
      </c>
      <c r="Q88" s="11"/>
    </row>
    <row r="89" customFormat="false" ht="15" hidden="false" customHeight="false" outlineLevel="0" collapsed="false">
      <c r="A89" s="11"/>
      <c r="B89" s="11"/>
      <c r="C89" s="11"/>
      <c r="D89" s="11"/>
      <c r="E89" s="11"/>
      <c r="F89" s="11"/>
      <c r="G89" s="11"/>
      <c r="H89" s="11"/>
      <c r="I89" s="11"/>
      <c r="J89" s="14" t="str">
        <f aca="false">IF($I89="","",IFERROR(VLOOKUP($I89,Nomenclator!$A$8:$B$57,2,FALSE()),"substanță necunoscută"))</f>
        <v/>
      </c>
      <c r="K89" s="20"/>
      <c r="L89" s="19" t="str">
        <f aca="false">IF(OR($H89="",$K89=""),"",$H89*$K89)</f>
        <v/>
      </c>
      <c r="M89" s="16" t="str">
        <f aca="false">IF(OR($L89="",$J89=""),"",IFERROR($L89*$J89,""))</f>
        <v/>
      </c>
      <c r="N89" s="11"/>
      <c r="O89" s="11"/>
      <c r="P89" s="16" t="str">
        <f aca="false">IF($M89="","",IF(AND($N89="Nu",$O89="Introducere pe piață"),$M89,0))</f>
        <v/>
      </c>
      <c r="Q89" s="11"/>
    </row>
    <row r="90" customFormat="false" ht="15" hidden="false" customHeight="false" outlineLevel="0" collapsed="false">
      <c r="A90" s="11"/>
      <c r="B90" s="11"/>
      <c r="C90" s="11"/>
      <c r="D90" s="11"/>
      <c r="E90" s="11"/>
      <c r="F90" s="11"/>
      <c r="G90" s="11"/>
      <c r="H90" s="11"/>
      <c r="I90" s="11"/>
      <c r="J90" s="14" t="str">
        <f aca="false">IF($I90="","",IFERROR(VLOOKUP($I90,Nomenclator!$A$8:$B$57,2,FALSE()),"substanță necunoscută"))</f>
        <v/>
      </c>
      <c r="K90" s="20"/>
      <c r="L90" s="19" t="str">
        <f aca="false">IF(OR($H90="",$K90=""),"",$H90*$K90)</f>
        <v/>
      </c>
      <c r="M90" s="16" t="str">
        <f aca="false">IF(OR($L90="",$J90=""),"",IFERROR($L90*$J90,""))</f>
        <v/>
      </c>
      <c r="N90" s="11"/>
      <c r="O90" s="11"/>
      <c r="P90" s="16" t="str">
        <f aca="false">IF($M90="","",IF(AND($N90="Nu",$O90="Introducere pe piață"),$M90,0))</f>
        <v/>
      </c>
      <c r="Q90" s="11"/>
    </row>
    <row r="91" customFormat="false" ht="15" hidden="false" customHeight="false" outlineLevel="0" collapsed="false">
      <c r="A91" s="11"/>
      <c r="B91" s="11"/>
      <c r="C91" s="11"/>
      <c r="D91" s="11"/>
      <c r="E91" s="11"/>
      <c r="F91" s="11"/>
      <c r="G91" s="11"/>
      <c r="H91" s="11"/>
      <c r="I91" s="11"/>
      <c r="J91" s="14" t="str">
        <f aca="false">IF($I91="","",IFERROR(VLOOKUP($I91,Nomenclator!$A$8:$B$57,2,FALSE()),"substanță necunoscută"))</f>
        <v/>
      </c>
      <c r="K91" s="20"/>
      <c r="L91" s="19" t="str">
        <f aca="false">IF(OR($H91="",$K91=""),"",$H91*$K91)</f>
        <v/>
      </c>
      <c r="M91" s="16" t="str">
        <f aca="false">IF(OR($L91="",$J91=""),"",IFERROR($L91*$J91,""))</f>
        <v/>
      </c>
      <c r="N91" s="11"/>
      <c r="O91" s="11"/>
      <c r="P91" s="16" t="str">
        <f aca="false">IF($M91="","",IF(AND($N91="Nu",$O91="Introducere pe piață"),$M91,0))</f>
        <v/>
      </c>
      <c r="Q91" s="11"/>
    </row>
    <row r="92" customFormat="false" ht="15" hidden="false" customHeight="false" outlineLevel="0" collapsed="false">
      <c r="A92" s="11"/>
      <c r="B92" s="11"/>
      <c r="C92" s="11"/>
      <c r="D92" s="11"/>
      <c r="E92" s="11"/>
      <c r="F92" s="11"/>
      <c r="G92" s="11"/>
      <c r="H92" s="11"/>
      <c r="I92" s="11"/>
      <c r="J92" s="14" t="str">
        <f aca="false">IF($I92="","",IFERROR(VLOOKUP($I92,Nomenclator!$A$8:$B$57,2,FALSE()),"substanță necunoscută"))</f>
        <v/>
      </c>
      <c r="K92" s="20"/>
      <c r="L92" s="19" t="str">
        <f aca="false">IF(OR($H92="",$K92=""),"",$H92*$K92)</f>
        <v/>
      </c>
      <c r="M92" s="16" t="str">
        <f aca="false">IF(OR($L92="",$J92=""),"",IFERROR($L92*$J92,""))</f>
        <v/>
      </c>
      <c r="N92" s="11"/>
      <c r="O92" s="11"/>
      <c r="P92" s="16" t="str">
        <f aca="false">IF($M92="","",IF(AND($N92="Nu",$O92="Introducere pe piață"),$M92,0))</f>
        <v/>
      </c>
      <c r="Q92" s="11"/>
    </row>
    <row r="93" customFormat="false" ht="15" hidden="false" customHeight="false" outlineLevel="0" collapsed="false">
      <c r="A93" s="11"/>
      <c r="B93" s="11"/>
      <c r="C93" s="11"/>
      <c r="D93" s="11"/>
      <c r="E93" s="11"/>
      <c r="F93" s="11"/>
      <c r="G93" s="11"/>
      <c r="H93" s="11"/>
      <c r="I93" s="11"/>
      <c r="J93" s="14" t="str">
        <f aca="false">IF($I93="","",IFERROR(VLOOKUP($I93,Nomenclator!$A$8:$B$57,2,FALSE()),"substanță necunoscută"))</f>
        <v/>
      </c>
      <c r="K93" s="20"/>
      <c r="L93" s="19" t="str">
        <f aca="false">IF(OR($H93="",$K93=""),"",$H93*$K93)</f>
        <v/>
      </c>
      <c r="M93" s="16" t="str">
        <f aca="false">IF(OR($L93="",$J93=""),"",IFERROR($L93*$J93,""))</f>
        <v/>
      </c>
      <c r="N93" s="11"/>
      <c r="O93" s="11"/>
      <c r="P93" s="16" t="str">
        <f aca="false">IF($M93="","",IF(AND($N93="Nu",$O93="Introducere pe piață"),$M93,0))</f>
        <v/>
      </c>
      <c r="Q93" s="11"/>
    </row>
    <row r="94" customFormat="false" ht="15" hidden="false" customHeight="false" outlineLevel="0" collapsed="false">
      <c r="A94" s="11"/>
      <c r="B94" s="11"/>
      <c r="C94" s="11"/>
      <c r="D94" s="11"/>
      <c r="E94" s="11"/>
      <c r="F94" s="11"/>
      <c r="G94" s="11"/>
      <c r="H94" s="11"/>
      <c r="I94" s="11"/>
      <c r="J94" s="14" t="str">
        <f aca="false">IF($I94="","",IFERROR(VLOOKUP($I94,Nomenclator!$A$8:$B$57,2,FALSE()),"substanță necunoscută"))</f>
        <v/>
      </c>
      <c r="K94" s="20"/>
      <c r="L94" s="19" t="str">
        <f aca="false">IF(OR($H94="",$K94=""),"",$H94*$K94)</f>
        <v/>
      </c>
      <c r="M94" s="16" t="str">
        <f aca="false">IF(OR($L94="",$J94=""),"",IFERROR($L94*$J94,""))</f>
        <v/>
      </c>
      <c r="N94" s="11"/>
      <c r="O94" s="11"/>
      <c r="P94" s="16" t="str">
        <f aca="false">IF($M94="","",IF(AND($N94="Nu",$O94="Introducere pe piață"),$M94,0))</f>
        <v/>
      </c>
      <c r="Q94" s="11"/>
    </row>
    <row r="95" customFormat="false" ht="15" hidden="false" customHeight="false" outlineLevel="0" collapsed="false">
      <c r="A95" s="11"/>
      <c r="B95" s="11"/>
      <c r="C95" s="11"/>
      <c r="D95" s="11"/>
      <c r="E95" s="11"/>
      <c r="F95" s="11"/>
      <c r="G95" s="11"/>
      <c r="H95" s="11"/>
      <c r="I95" s="11"/>
      <c r="J95" s="14" t="str">
        <f aca="false">IF($I95="","",IFERROR(VLOOKUP($I95,Nomenclator!$A$8:$B$57,2,FALSE()),"substanță necunoscută"))</f>
        <v/>
      </c>
      <c r="K95" s="20"/>
      <c r="L95" s="19" t="str">
        <f aca="false">IF(OR($H95="",$K95=""),"",$H95*$K95)</f>
        <v/>
      </c>
      <c r="M95" s="16" t="str">
        <f aca="false">IF(OR($L95="",$J95=""),"",IFERROR($L95*$J95,""))</f>
        <v/>
      </c>
      <c r="N95" s="11"/>
      <c r="O95" s="11"/>
      <c r="P95" s="16" t="str">
        <f aca="false">IF($M95="","",IF(AND($N95="Nu",$O95="Introducere pe piață"),$M95,0))</f>
        <v/>
      </c>
      <c r="Q95" s="11"/>
    </row>
    <row r="96" customFormat="false" ht="15" hidden="false" customHeight="false" outlineLevel="0" collapsed="false">
      <c r="A96" s="11"/>
      <c r="B96" s="11"/>
      <c r="C96" s="11"/>
      <c r="D96" s="11"/>
      <c r="E96" s="11"/>
      <c r="F96" s="11"/>
      <c r="G96" s="11"/>
      <c r="H96" s="11"/>
      <c r="I96" s="11"/>
      <c r="J96" s="14" t="str">
        <f aca="false">IF($I96="","",IFERROR(VLOOKUP($I96,Nomenclator!$A$8:$B$57,2,FALSE()),"substanță necunoscută"))</f>
        <v/>
      </c>
      <c r="K96" s="20"/>
      <c r="L96" s="19" t="str">
        <f aca="false">IF(OR($H96="",$K96=""),"",$H96*$K96)</f>
        <v/>
      </c>
      <c r="M96" s="16" t="str">
        <f aca="false">IF(OR($L96="",$J96=""),"",IFERROR($L96*$J96,""))</f>
        <v/>
      </c>
      <c r="N96" s="11"/>
      <c r="O96" s="11"/>
      <c r="P96" s="16" t="str">
        <f aca="false">IF($M96="","",IF(AND($N96="Nu",$O96="Introducere pe piață"),$M96,0))</f>
        <v/>
      </c>
      <c r="Q96" s="11"/>
    </row>
    <row r="97" customFormat="false" ht="15" hidden="false" customHeight="false" outlineLevel="0" collapsed="false">
      <c r="A97" s="11"/>
      <c r="B97" s="11"/>
      <c r="C97" s="11"/>
      <c r="D97" s="11"/>
      <c r="E97" s="11"/>
      <c r="F97" s="11"/>
      <c r="G97" s="11"/>
      <c r="H97" s="11"/>
      <c r="I97" s="11"/>
      <c r="J97" s="14" t="str">
        <f aca="false">IF($I97="","",IFERROR(VLOOKUP($I97,Nomenclator!$A$8:$B$57,2,FALSE()),"substanță necunoscută"))</f>
        <v/>
      </c>
      <c r="K97" s="20"/>
      <c r="L97" s="19" t="str">
        <f aca="false">IF(OR($H97="",$K97=""),"",$H97*$K97)</f>
        <v/>
      </c>
      <c r="M97" s="16" t="str">
        <f aca="false">IF(OR($L97="",$J97=""),"",IFERROR($L97*$J97,""))</f>
        <v/>
      </c>
      <c r="N97" s="11"/>
      <c r="O97" s="11"/>
      <c r="P97" s="16" t="str">
        <f aca="false">IF($M97="","",IF(AND($N97="Nu",$O97="Introducere pe piață"),$M97,0))</f>
        <v/>
      </c>
      <c r="Q97" s="11"/>
    </row>
    <row r="98" customFormat="false" ht="15" hidden="false" customHeight="false" outlineLevel="0" collapsed="false">
      <c r="A98" s="11"/>
      <c r="B98" s="11"/>
      <c r="C98" s="11"/>
      <c r="D98" s="11"/>
      <c r="E98" s="11"/>
      <c r="F98" s="11"/>
      <c r="G98" s="11"/>
      <c r="H98" s="11"/>
      <c r="I98" s="11"/>
      <c r="J98" s="14" t="str">
        <f aca="false">IF($I98="","",IFERROR(VLOOKUP($I98,Nomenclator!$A$8:$B$57,2,FALSE()),"substanță necunoscută"))</f>
        <v/>
      </c>
      <c r="K98" s="20"/>
      <c r="L98" s="19" t="str">
        <f aca="false">IF(OR($H98="",$K98=""),"",$H98*$K98)</f>
        <v/>
      </c>
      <c r="M98" s="16" t="str">
        <f aca="false">IF(OR($L98="",$J98=""),"",IFERROR($L98*$J98,""))</f>
        <v/>
      </c>
      <c r="N98" s="11"/>
      <c r="O98" s="11"/>
      <c r="P98" s="16" t="str">
        <f aca="false">IF($M98="","",IF(AND($N98="Nu",$O98="Introducere pe piață"),$M98,0))</f>
        <v/>
      </c>
      <c r="Q98" s="11"/>
    </row>
    <row r="99" customFormat="false" ht="15" hidden="false" customHeight="false" outlineLevel="0" collapsed="false">
      <c r="A99" s="11"/>
      <c r="B99" s="11"/>
      <c r="C99" s="11"/>
      <c r="D99" s="11"/>
      <c r="E99" s="11"/>
      <c r="F99" s="11"/>
      <c r="G99" s="11"/>
      <c r="H99" s="11"/>
      <c r="I99" s="11"/>
      <c r="J99" s="14" t="str">
        <f aca="false">IF($I99="","",IFERROR(VLOOKUP($I99,Nomenclator!$A$8:$B$57,2,FALSE()),"substanță necunoscută"))</f>
        <v/>
      </c>
      <c r="K99" s="20"/>
      <c r="L99" s="19" t="str">
        <f aca="false">IF(OR($H99="",$K99=""),"",$H99*$K99)</f>
        <v/>
      </c>
      <c r="M99" s="16" t="str">
        <f aca="false">IF(OR($L99="",$J99=""),"",IFERROR($L99*$J99,""))</f>
        <v/>
      </c>
      <c r="N99" s="11"/>
      <c r="O99" s="11"/>
      <c r="P99" s="16" t="str">
        <f aca="false">IF($M99="","",IF(AND($N99="Nu",$O99="Introducere pe piață"),$M99,0))</f>
        <v/>
      </c>
      <c r="Q99" s="11"/>
    </row>
    <row r="100" customFormat="false" ht="15" hidden="false" customHeight="false" outlineLevel="0" collapsed="false">
      <c r="A100" s="11"/>
      <c r="B100" s="11"/>
      <c r="C100" s="11"/>
      <c r="D100" s="11"/>
      <c r="E100" s="11"/>
      <c r="F100" s="11"/>
      <c r="G100" s="11"/>
      <c r="H100" s="11"/>
      <c r="I100" s="11"/>
      <c r="J100" s="14" t="str">
        <f aca="false">IF($I100="","",IFERROR(VLOOKUP($I100,Nomenclator!$A$8:$B$57,2,FALSE()),"substanță necunoscută"))</f>
        <v/>
      </c>
      <c r="K100" s="20"/>
      <c r="L100" s="19" t="str">
        <f aca="false">IF(OR($H100="",$K100=""),"",$H100*$K100)</f>
        <v/>
      </c>
      <c r="M100" s="16" t="str">
        <f aca="false">IF(OR($L100="",$J100=""),"",IFERROR($L100*$J100,""))</f>
        <v/>
      </c>
      <c r="N100" s="11"/>
      <c r="O100" s="11"/>
      <c r="P100" s="16" t="str">
        <f aca="false">IF($M100="","",IF(AND($N100="Nu",$O100="Introducere pe piață"),$M100,0))</f>
        <v/>
      </c>
      <c r="Q100" s="11"/>
    </row>
    <row r="101" customFormat="false" ht="15" hidden="false" customHeight="false" outlineLevel="0" collapsed="false">
      <c r="A101" s="11"/>
      <c r="B101" s="11"/>
      <c r="C101" s="11"/>
      <c r="D101" s="11"/>
      <c r="E101" s="11"/>
      <c r="F101" s="11"/>
      <c r="G101" s="11"/>
      <c r="H101" s="11"/>
      <c r="I101" s="11"/>
      <c r="J101" s="14" t="str">
        <f aca="false">IF($I101="","",IFERROR(VLOOKUP($I101,Nomenclator!$A$8:$B$57,2,FALSE()),"substanță necunoscută"))</f>
        <v/>
      </c>
      <c r="K101" s="20"/>
      <c r="L101" s="19" t="str">
        <f aca="false">IF(OR($H101="",$K101=""),"",$H101*$K101)</f>
        <v/>
      </c>
      <c r="M101" s="16" t="str">
        <f aca="false">IF(OR($L101="",$J101=""),"",IFERROR($L101*$J101,""))</f>
        <v/>
      </c>
      <c r="N101" s="11"/>
      <c r="O101" s="11"/>
      <c r="P101" s="16" t="str">
        <f aca="false">IF($M101="","",IF(AND($N101="Nu",$O101="Introducere pe piață"),$M101,0))</f>
        <v/>
      </c>
      <c r="Q101" s="11"/>
    </row>
    <row r="102" customFormat="false" ht="15" hidden="false" customHeight="false" outlineLevel="0" collapsed="false">
      <c r="A102" s="11"/>
      <c r="B102" s="11"/>
      <c r="C102" s="11"/>
      <c r="D102" s="11"/>
      <c r="E102" s="11"/>
      <c r="F102" s="11"/>
      <c r="G102" s="11"/>
      <c r="H102" s="11"/>
      <c r="I102" s="11"/>
      <c r="J102" s="14" t="str">
        <f aca="false">IF($I102="","",IFERROR(VLOOKUP($I102,Nomenclator!$A$8:$B$57,2,FALSE()),"substanță necunoscută"))</f>
        <v/>
      </c>
      <c r="K102" s="20"/>
      <c r="L102" s="19" t="str">
        <f aca="false">IF(OR($H102="",$K102=""),"",$H102*$K102)</f>
        <v/>
      </c>
      <c r="M102" s="16" t="str">
        <f aca="false">IF(OR($L102="",$J102=""),"",IFERROR($L102*$J102,""))</f>
        <v/>
      </c>
      <c r="N102" s="11"/>
      <c r="O102" s="11"/>
      <c r="P102" s="16" t="str">
        <f aca="false">IF($M102="","",IF(AND($N102="Nu",$O102="Introducere pe piață"),$M102,0))</f>
        <v/>
      </c>
      <c r="Q102" s="11"/>
    </row>
    <row r="103" customFormat="false" ht="15" hidden="false" customHeight="false" outlineLevel="0" collapsed="false">
      <c r="A103" s="11"/>
      <c r="B103" s="11"/>
      <c r="C103" s="11"/>
      <c r="D103" s="11"/>
      <c r="E103" s="11"/>
      <c r="F103" s="11"/>
      <c r="G103" s="11"/>
      <c r="H103" s="11"/>
      <c r="I103" s="11"/>
      <c r="J103" s="14" t="str">
        <f aca="false">IF($I103="","",IFERROR(VLOOKUP($I103,Nomenclator!$A$8:$B$57,2,FALSE()),"substanță necunoscută"))</f>
        <v/>
      </c>
      <c r="K103" s="20"/>
      <c r="L103" s="19" t="str">
        <f aca="false">IF(OR($H103="",$K103=""),"",$H103*$K103)</f>
        <v/>
      </c>
      <c r="M103" s="16" t="str">
        <f aca="false">IF(OR($L103="",$J103=""),"",IFERROR($L103*$J103,""))</f>
        <v/>
      </c>
      <c r="N103" s="11"/>
      <c r="O103" s="11"/>
      <c r="P103" s="16" t="str">
        <f aca="false">IF($M103="","",IF(AND($N103="Nu",$O103="Introducere pe piață"),$M103,0))</f>
        <v/>
      </c>
      <c r="Q103" s="11"/>
    </row>
    <row r="104" customFormat="false" ht="15" hidden="false" customHeight="false" outlineLevel="0" collapsed="false">
      <c r="A104" s="11"/>
      <c r="B104" s="11"/>
      <c r="C104" s="11"/>
      <c r="D104" s="11"/>
      <c r="E104" s="11"/>
      <c r="F104" s="11"/>
      <c r="G104" s="11"/>
      <c r="H104" s="11"/>
      <c r="I104" s="11"/>
      <c r="J104" s="14" t="str">
        <f aca="false">IF($I104="","",IFERROR(VLOOKUP($I104,Nomenclator!$A$8:$B$57,2,FALSE()),"substanță necunoscută"))</f>
        <v/>
      </c>
      <c r="K104" s="20"/>
      <c r="L104" s="19" t="str">
        <f aca="false">IF(OR($H104="",$K104=""),"",$H104*$K104)</f>
        <v/>
      </c>
      <c r="M104" s="16" t="str">
        <f aca="false">IF(OR($L104="",$J104=""),"",IFERROR($L104*$J104,""))</f>
        <v/>
      </c>
      <c r="N104" s="11"/>
      <c r="O104" s="11"/>
      <c r="P104" s="16" t="str">
        <f aca="false">IF($M104="","",IF(AND($N104="Nu",$O104="Introducere pe piață"),$M104,0))</f>
        <v/>
      </c>
      <c r="Q104" s="11"/>
    </row>
    <row r="105" customFormat="false" ht="15" hidden="false" customHeight="false" outlineLevel="0" collapsed="false">
      <c r="A105" s="11"/>
      <c r="B105" s="11"/>
      <c r="C105" s="11"/>
      <c r="D105" s="11"/>
      <c r="E105" s="11"/>
      <c r="F105" s="11"/>
      <c r="G105" s="11"/>
      <c r="H105" s="11"/>
      <c r="I105" s="11"/>
      <c r="J105" s="14" t="str">
        <f aca="false">IF($I105="","",IFERROR(VLOOKUP($I105,Nomenclator!$A$8:$B$57,2,FALSE()),"substanță necunoscută"))</f>
        <v/>
      </c>
      <c r="K105" s="20"/>
      <c r="L105" s="19" t="str">
        <f aca="false">IF(OR($H105="",$K105=""),"",$H105*$K105)</f>
        <v/>
      </c>
      <c r="M105" s="16" t="str">
        <f aca="false">IF(OR($L105="",$J105=""),"",IFERROR($L105*$J105,""))</f>
        <v/>
      </c>
      <c r="N105" s="11"/>
      <c r="O105" s="11"/>
      <c r="P105" s="16" t="str">
        <f aca="false">IF($M105="","",IF(AND($N105="Nu",$O105="Introducere pe piață"),$M105,0))</f>
        <v/>
      </c>
      <c r="Q105" s="11"/>
    </row>
    <row r="106" customFormat="false" ht="15" hidden="false" customHeight="false" outlineLevel="0" collapsed="false">
      <c r="A106" s="11"/>
      <c r="B106" s="11"/>
      <c r="C106" s="11"/>
      <c r="D106" s="11"/>
      <c r="E106" s="11"/>
      <c r="F106" s="11"/>
      <c r="G106" s="11"/>
      <c r="H106" s="11"/>
      <c r="I106" s="11"/>
      <c r="J106" s="14" t="str">
        <f aca="false">IF($I106="","",IFERROR(VLOOKUP($I106,Nomenclator!$A$8:$B$57,2,FALSE()),"substanță necunoscută"))</f>
        <v/>
      </c>
      <c r="K106" s="20"/>
      <c r="L106" s="19" t="str">
        <f aca="false">IF(OR($H106="",$K106=""),"",$H106*$K106)</f>
        <v/>
      </c>
      <c r="M106" s="16" t="str">
        <f aca="false">IF(OR($L106="",$J106=""),"",IFERROR($L106*$J106,""))</f>
        <v/>
      </c>
      <c r="N106" s="11"/>
      <c r="O106" s="11"/>
      <c r="P106" s="16" t="str">
        <f aca="false">IF($M106="","",IF(AND($N106="Nu",$O106="Introducere pe piață"),$M106,0))</f>
        <v/>
      </c>
      <c r="Q106" s="11"/>
    </row>
    <row r="107" customFormat="false" ht="15" hidden="false" customHeight="false" outlineLevel="0" collapsed="false">
      <c r="A107" s="11"/>
      <c r="B107" s="11"/>
      <c r="C107" s="11"/>
      <c r="D107" s="11"/>
      <c r="E107" s="11"/>
      <c r="F107" s="11"/>
      <c r="G107" s="11"/>
      <c r="H107" s="11"/>
      <c r="I107" s="11"/>
      <c r="J107" s="14" t="str">
        <f aca="false">IF($I107="","",IFERROR(VLOOKUP($I107,Nomenclator!$A$8:$B$57,2,FALSE()),"substanță necunoscută"))</f>
        <v/>
      </c>
      <c r="K107" s="20"/>
      <c r="L107" s="19" t="str">
        <f aca="false">IF(OR($H107="",$K107=""),"",$H107*$K107)</f>
        <v/>
      </c>
      <c r="M107" s="16" t="str">
        <f aca="false">IF(OR($L107="",$J107=""),"",IFERROR($L107*$J107,""))</f>
        <v/>
      </c>
      <c r="N107" s="11"/>
      <c r="O107" s="11"/>
      <c r="P107" s="16" t="str">
        <f aca="false">IF($M107="","",IF(AND($N107="Nu",$O107="Introducere pe piață"),$M107,0))</f>
        <v/>
      </c>
      <c r="Q107" s="11"/>
    </row>
    <row r="108" customFormat="false" ht="15" hidden="false" customHeight="false" outlineLevel="0" collapsed="false">
      <c r="A108" s="11"/>
      <c r="B108" s="11"/>
      <c r="C108" s="11"/>
      <c r="D108" s="11"/>
      <c r="E108" s="11"/>
      <c r="F108" s="11"/>
      <c r="G108" s="11"/>
      <c r="H108" s="11"/>
      <c r="I108" s="11"/>
      <c r="J108" s="14" t="str">
        <f aca="false">IF($I108="","",IFERROR(VLOOKUP($I108,Nomenclator!$A$8:$B$57,2,FALSE()),"substanță necunoscută"))</f>
        <v/>
      </c>
      <c r="K108" s="20"/>
      <c r="L108" s="19" t="str">
        <f aca="false">IF(OR($H108="",$K108=""),"",$H108*$K108)</f>
        <v/>
      </c>
      <c r="M108" s="16" t="str">
        <f aca="false">IF(OR($L108="",$J108=""),"",IFERROR($L108*$J108,""))</f>
        <v/>
      </c>
      <c r="N108" s="11"/>
      <c r="O108" s="11"/>
      <c r="P108" s="16" t="str">
        <f aca="false">IF($M108="","",IF(AND($N108="Nu",$O108="Introducere pe piață"),$M108,0))</f>
        <v/>
      </c>
      <c r="Q108" s="11"/>
    </row>
    <row r="109" customFormat="false" ht="15" hidden="false" customHeight="false" outlineLevel="0" collapsed="false">
      <c r="A109" s="11"/>
      <c r="B109" s="11"/>
      <c r="C109" s="11"/>
      <c r="D109" s="11"/>
      <c r="E109" s="11"/>
      <c r="F109" s="11"/>
      <c r="G109" s="11"/>
      <c r="H109" s="11"/>
      <c r="I109" s="11"/>
      <c r="J109" s="14" t="str">
        <f aca="false">IF($I109="","",IFERROR(VLOOKUP($I109,Nomenclator!$A$8:$B$57,2,FALSE()),"substanță necunoscută"))</f>
        <v/>
      </c>
      <c r="K109" s="20"/>
      <c r="L109" s="19" t="str">
        <f aca="false">IF(OR($H109="",$K109=""),"",$H109*$K109)</f>
        <v/>
      </c>
      <c r="M109" s="16" t="str">
        <f aca="false">IF(OR($L109="",$J109=""),"",IFERROR($L109*$J109,""))</f>
        <v/>
      </c>
      <c r="N109" s="11"/>
      <c r="O109" s="11"/>
      <c r="P109" s="16" t="str">
        <f aca="false">IF($M109="","",IF(AND($N109="Nu",$O109="Introducere pe piață"),$M109,0))</f>
        <v/>
      </c>
      <c r="Q109" s="11"/>
    </row>
    <row r="110" customFormat="false" ht="15" hidden="false" customHeight="false" outlineLevel="0" collapsed="false">
      <c r="A110" s="11"/>
      <c r="B110" s="11"/>
      <c r="C110" s="11"/>
      <c r="D110" s="11"/>
      <c r="E110" s="11"/>
      <c r="F110" s="11"/>
      <c r="G110" s="11"/>
      <c r="H110" s="11"/>
      <c r="I110" s="11"/>
      <c r="J110" s="14" t="str">
        <f aca="false">IF($I110="","",IFERROR(VLOOKUP($I110,Nomenclator!$A$8:$B$57,2,FALSE()),"substanță necunoscută"))</f>
        <v/>
      </c>
      <c r="K110" s="20"/>
      <c r="L110" s="19" t="str">
        <f aca="false">IF(OR($H110="",$K110=""),"",$H110*$K110)</f>
        <v/>
      </c>
      <c r="M110" s="16" t="str">
        <f aca="false">IF(OR($L110="",$J110=""),"",IFERROR($L110*$J110,""))</f>
        <v/>
      </c>
      <c r="N110" s="11"/>
      <c r="O110" s="11"/>
      <c r="P110" s="16" t="str">
        <f aca="false">IF($M110="","",IF(AND($N110="Nu",$O110="Introducere pe piață"),$M110,0))</f>
        <v/>
      </c>
      <c r="Q110" s="11"/>
    </row>
    <row r="111" customFormat="false" ht="15" hidden="false" customHeight="false" outlineLevel="0" collapsed="false">
      <c r="A111" s="11"/>
      <c r="B111" s="11"/>
      <c r="C111" s="11"/>
      <c r="D111" s="11"/>
      <c r="E111" s="11"/>
      <c r="F111" s="11"/>
      <c r="G111" s="11"/>
      <c r="H111" s="11"/>
      <c r="I111" s="11"/>
      <c r="J111" s="14" t="str">
        <f aca="false">IF($I111="","",IFERROR(VLOOKUP($I111,Nomenclator!$A$8:$B$57,2,FALSE()),"substanță necunoscută"))</f>
        <v/>
      </c>
      <c r="K111" s="20"/>
      <c r="L111" s="19" t="str">
        <f aca="false">IF(OR($H111="",$K111=""),"",$H111*$K111)</f>
        <v/>
      </c>
      <c r="M111" s="16" t="str">
        <f aca="false">IF(OR($L111="",$J111=""),"",IFERROR($L111*$J111,""))</f>
        <v/>
      </c>
      <c r="N111" s="11"/>
      <c r="O111" s="11"/>
      <c r="P111" s="16" t="str">
        <f aca="false">IF($M111="","",IF(AND($N111="Nu",$O111="Introducere pe piață"),$M111,0))</f>
        <v/>
      </c>
      <c r="Q111" s="11"/>
    </row>
    <row r="112" customFormat="false" ht="15" hidden="false" customHeight="false" outlineLevel="0" collapsed="false">
      <c r="A112" s="11"/>
      <c r="B112" s="11"/>
      <c r="C112" s="11"/>
      <c r="D112" s="11"/>
      <c r="E112" s="11"/>
      <c r="F112" s="11"/>
      <c r="G112" s="11"/>
      <c r="H112" s="11"/>
      <c r="I112" s="11"/>
      <c r="J112" s="14" t="str">
        <f aca="false">IF($I112="","",IFERROR(VLOOKUP($I112,Nomenclator!$A$8:$B$57,2,FALSE()),"substanță necunoscută"))</f>
        <v/>
      </c>
      <c r="K112" s="20"/>
      <c r="L112" s="19" t="str">
        <f aca="false">IF(OR($H112="",$K112=""),"",$H112*$K112)</f>
        <v/>
      </c>
      <c r="M112" s="16" t="str">
        <f aca="false">IF(OR($L112="",$J112=""),"",IFERROR($L112*$J112,""))</f>
        <v/>
      </c>
      <c r="N112" s="11"/>
      <c r="O112" s="11"/>
      <c r="P112" s="16" t="str">
        <f aca="false">IF($M112="","",IF(AND($N112="Nu",$O112="Introducere pe piață"),$M112,0))</f>
        <v/>
      </c>
      <c r="Q112" s="11"/>
    </row>
    <row r="113" customFormat="false" ht="15" hidden="false" customHeight="false" outlineLevel="0" collapsed="false">
      <c r="A113" s="11"/>
      <c r="B113" s="11"/>
      <c r="C113" s="11"/>
      <c r="D113" s="11"/>
      <c r="E113" s="11"/>
      <c r="F113" s="11"/>
      <c r="G113" s="11"/>
      <c r="H113" s="11"/>
      <c r="I113" s="11"/>
      <c r="J113" s="14" t="str">
        <f aca="false">IF($I113="","",IFERROR(VLOOKUP($I113,Nomenclator!$A$8:$B$57,2,FALSE()),"substanță necunoscută"))</f>
        <v/>
      </c>
      <c r="K113" s="20"/>
      <c r="L113" s="19" t="str">
        <f aca="false">IF(OR($H113="",$K113=""),"",$H113*$K113)</f>
        <v/>
      </c>
      <c r="M113" s="16" t="str">
        <f aca="false">IF(OR($L113="",$J113=""),"",IFERROR($L113*$J113,""))</f>
        <v/>
      </c>
      <c r="N113" s="11"/>
      <c r="O113" s="11"/>
      <c r="P113" s="16" t="str">
        <f aca="false">IF($M113="","",IF(AND($N113="Nu",$O113="Introducere pe piață"),$M113,0))</f>
        <v/>
      </c>
      <c r="Q113" s="11"/>
    </row>
    <row r="114" customFormat="false" ht="15" hidden="false" customHeight="false" outlineLevel="0" collapsed="false">
      <c r="A114" s="11"/>
      <c r="B114" s="11"/>
      <c r="C114" s="11"/>
      <c r="D114" s="11"/>
      <c r="E114" s="11"/>
      <c r="F114" s="11"/>
      <c r="G114" s="11"/>
      <c r="H114" s="11"/>
      <c r="I114" s="11"/>
      <c r="J114" s="14" t="str">
        <f aca="false">IF($I114="","",IFERROR(VLOOKUP($I114,Nomenclator!$A$8:$B$57,2,FALSE()),"substanță necunoscută"))</f>
        <v/>
      </c>
      <c r="K114" s="20"/>
      <c r="L114" s="19" t="str">
        <f aca="false">IF(OR($H114="",$K114=""),"",$H114*$K114)</f>
        <v/>
      </c>
      <c r="M114" s="16" t="str">
        <f aca="false">IF(OR($L114="",$J114=""),"",IFERROR($L114*$J114,""))</f>
        <v/>
      </c>
      <c r="N114" s="11"/>
      <c r="O114" s="11"/>
      <c r="P114" s="16" t="str">
        <f aca="false">IF($M114="","",IF(AND($N114="Nu",$O114="Introducere pe piață"),$M114,0))</f>
        <v/>
      </c>
      <c r="Q114" s="11"/>
    </row>
    <row r="115" customFormat="false" ht="15" hidden="false" customHeight="false" outlineLevel="0" collapsed="false">
      <c r="A115" s="11"/>
      <c r="B115" s="11"/>
      <c r="C115" s="11"/>
      <c r="D115" s="11"/>
      <c r="E115" s="11"/>
      <c r="F115" s="11"/>
      <c r="G115" s="11"/>
      <c r="H115" s="11"/>
      <c r="I115" s="11"/>
      <c r="J115" s="14" t="str">
        <f aca="false">IF($I115="","",IFERROR(VLOOKUP($I115,Nomenclator!$A$8:$B$57,2,FALSE()),"substanță necunoscută"))</f>
        <v/>
      </c>
      <c r="K115" s="20"/>
      <c r="L115" s="19" t="str">
        <f aca="false">IF(OR($H115="",$K115=""),"",$H115*$K115)</f>
        <v/>
      </c>
      <c r="M115" s="16" t="str">
        <f aca="false">IF(OR($L115="",$J115=""),"",IFERROR($L115*$J115,""))</f>
        <v/>
      </c>
      <c r="N115" s="11"/>
      <c r="O115" s="11"/>
      <c r="P115" s="16" t="str">
        <f aca="false">IF($M115="","",IF(AND($N115="Nu",$O115="Introducere pe piață"),$M115,0))</f>
        <v/>
      </c>
      <c r="Q115" s="11"/>
    </row>
    <row r="116" customFormat="false" ht="15" hidden="false" customHeight="false" outlineLevel="0" collapsed="false">
      <c r="A116" s="11"/>
      <c r="B116" s="11"/>
      <c r="C116" s="11"/>
      <c r="D116" s="11"/>
      <c r="E116" s="11"/>
      <c r="F116" s="11"/>
      <c r="G116" s="11"/>
      <c r="H116" s="11"/>
      <c r="I116" s="11"/>
      <c r="J116" s="14" t="str">
        <f aca="false">IF($I116="","",IFERROR(VLOOKUP($I116,Nomenclator!$A$8:$B$57,2,FALSE()),"substanță necunoscută"))</f>
        <v/>
      </c>
      <c r="K116" s="20"/>
      <c r="L116" s="19" t="str">
        <f aca="false">IF(OR($H116="",$K116=""),"",$H116*$K116)</f>
        <v/>
      </c>
      <c r="M116" s="16" t="str">
        <f aca="false">IF(OR($L116="",$J116=""),"",IFERROR($L116*$J116,""))</f>
        <v/>
      </c>
      <c r="N116" s="11"/>
      <c r="O116" s="11"/>
      <c r="P116" s="16" t="str">
        <f aca="false">IF($M116="","",IF(AND($N116="Nu",$O116="Introducere pe piață"),$M116,0))</f>
        <v/>
      </c>
      <c r="Q116" s="11"/>
    </row>
    <row r="117" customFormat="false" ht="15" hidden="false" customHeight="false" outlineLevel="0" collapsed="false">
      <c r="A117" s="11"/>
      <c r="B117" s="11"/>
      <c r="C117" s="11"/>
      <c r="D117" s="11"/>
      <c r="E117" s="11"/>
      <c r="F117" s="11"/>
      <c r="G117" s="11"/>
      <c r="H117" s="11"/>
      <c r="I117" s="11"/>
      <c r="J117" s="14" t="str">
        <f aca="false">IF($I117="","",IFERROR(VLOOKUP($I117,Nomenclator!$A$8:$B$57,2,FALSE()),"substanță necunoscută"))</f>
        <v/>
      </c>
      <c r="K117" s="20"/>
      <c r="L117" s="19" t="str">
        <f aca="false">IF(OR($H117="",$K117=""),"",$H117*$K117)</f>
        <v/>
      </c>
      <c r="M117" s="16" t="str">
        <f aca="false">IF(OR($L117="",$J117=""),"",IFERROR($L117*$J117,""))</f>
        <v/>
      </c>
      <c r="N117" s="11"/>
      <c r="O117" s="11"/>
      <c r="P117" s="16" t="str">
        <f aca="false">IF($M117="","",IF(AND($N117="Nu",$O117="Introducere pe piață"),$M117,0))</f>
        <v/>
      </c>
      <c r="Q117" s="11"/>
    </row>
    <row r="118" customFormat="false" ht="15" hidden="false" customHeight="false" outlineLevel="0" collapsed="false">
      <c r="A118" s="11"/>
      <c r="B118" s="11"/>
      <c r="C118" s="11"/>
      <c r="D118" s="11"/>
      <c r="E118" s="11"/>
      <c r="F118" s="11"/>
      <c r="G118" s="11"/>
      <c r="H118" s="11"/>
      <c r="I118" s="11"/>
      <c r="J118" s="14" t="str">
        <f aca="false">IF($I118="","",IFERROR(VLOOKUP($I118,Nomenclator!$A$8:$B$57,2,FALSE()),"substanță necunoscută"))</f>
        <v/>
      </c>
      <c r="K118" s="20"/>
      <c r="L118" s="19" t="str">
        <f aca="false">IF(OR($H118="",$K118=""),"",$H118*$K118)</f>
        <v/>
      </c>
      <c r="M118" s="16" t="str">
        <f aca="false">IF(OR($L118="",$J118=""),"",IFERROR($L118*$J118,""))</f>
        <v/>
      </c>
      <c r="N118" s="11"/>
      <c r="O118" s="11"/>
      <c r="P118" s="16" t="str">
        <f aca="false">IF($M118="","",IF(AND($N118="Nu",$O118="Introducere pe piață"),$M118,0))</f>
        <v/>
      </c>
      <c r="Q118" s="11"/>
    </row>
    <row r="119" customFormat="false" ht="15" hidden="false" customHeight="false" outlineLevel="0" collapsed="false">
      <c r="A119" s="11"/>
      <c r="B119" s="11"/>
      <c r="C119" s="11"/>
      <c r="D119" s="11"/>
      <c r="E119" s="11"/>
      <c r="F119" s="11"/>
      <c r="G119" s="11"/>
      <c r="H119" s="11"/>
      <c r="I119" s="11"/>
      <c r="J119" s="14" t="str">
        <f aca="false">IF($I119="","",IFERROR(VLOOKUP($I119,Nomenclator!$A$8:$B$57,2,FALSE()),"substanță necunoscută"))</f>
        <v/>
      </c>
      <c r="K119" s="20"/>
      <c r="L119" s="19" t="str">
        <f aca="false">IF(OR($H119="",$K119=""),"",$H119*$K119)</f>
        <v/>
      </c>
      <c r="M119" s="16" t="str">
        <f aca="false">IF(OR($L119="",$J119=""),"",IFERROR($L119*$J119,""))</f>
        <v/>
      </c>
      <c r="N119" s="11"/>
      <c r="O119" s="11"/>
      <c r="P119" s="16" t="str">
        <f aca="false">IF($M119="","",IF(AND($N119="Nu",$O119="Introducere pe piață"),$M119,0))</f>
        <v/>
      </c>
      <c r="Q119" s="11"/>
    </row>
    <row r="120" customFormat="false" ht="15" hidden="false" customHeight="false" outlineLevel="0" collapsed="false">
      <c r="A120" s="11"/>
      <c r="B120" s="11"/>
      <c r="C120" s="11"/>
      <c r="D120" s="11"/>
      <c r="E120" s="11"/>
      <c r="F120" s="11"/>
      <c r="G120" s="11"/>
      <c r="H120" s="11"/>
      <c r="I120" s="11"/>
      <c r="J120" s="14" t="str">
        <f aca="false">IF($I120="","",IFERROR(VLOOKUP($I120,Nomenclator!$A$8:$B$57,2,FALSE()),"substanță necunoscută"))</f>
        <v/>
      </c>
      <c r="K120" s="20"/>
      <c r="L120" s="19" t="str">
        <f aca="false">IF(OR($H120="",$K120=""),"",$H120*$K120)</f>
        <v/>
      </c>
      <c r="M120" s="16" t="str">
        <f aca="false">IF(OR($L120="",$J120=""),"",IFERROR($L120*$J120,""))</f>
        <v/>
      </c>
      <c r="N120" s="11"/>
      <c r="O120" s="11"/>
      <c r="P120" s="16" t="str">
        <f aca="false">IF($M120="","",IF(AND($N120="Nu",$O120="Introducere pe piață"),$M120,0))</f>
        <v/>
      </c>
      <c r="Q120" s="11"/>
    </row>
    <row r="121" customFormat="false" ht="15" hidden="false" customHeight="false" outlineLevel="0" collapsed="false">
      <c r="A121" s="11"/>
      <c r="B121" s="11"/>
      <c r="C121" s="11"/>
      <c r="D121" s="11"/>
      <c r="E121" s="11"/>
      <c r="F121" s="11"/>
      <c r="G121" s="11"/>
      <c r="H121" s="11"/>
      <c r="I121" s="11"/>
      <c r="J121" s="14" t="str">
        <f aca="false">IF($I121="","",IFERROR(VLOOKUP($I121,Nomenclator!$A$8:$B$57,2,FALSE()),"substanță necunoscută"))</f>
        <v/>
      </c>
      <c r="K121" s="20"/>
      <c r="L121" s="19" t="str">
        <f aca="false">IF(OR($H121="",$K121=""),"",$H121*$K121)</f>
        <v/>
      </c>
      <c r="M121" s="16" t="str">
        <f aca="false">IF(OR($L121="",$J121=""),"",IFERROR($L121*$J121,""))</f>
        <v/>
      </c>
      <c r="N121" s="11"/>
      <c r="O121" s="11"/>
      <c r="P121" s="16" t="str">
        <f aca="false">IF($M121="","",IF(AND($N121="Nu",$O121="Introducere pe piață"),$M121,0))</f>
        <v/>
      </c>
      <c r="Q121" s="11"/>
    </row>
    <row r="122" customFormat="false" ht="15" hidden="false" customHeight="false" outlineLevel="0" collapsed="false">
      <c r="A122" s="11"/>
      <c r="B122" s="11"/>
      <c r="C122" s="11"/>
      <c r="D122" s="11"/>
      <c r="E122" s="11"/>
      <c r="F122" s="11"/>
      <c r="G122" s="11"/>
      <c r="H122" s="11"/>
      <c r="I122" s="11"/>
      <c r="J122" s="14" t="str">
        <f aca="false">IF($I122="","",IFERROR(VLOOKUP($I122,Nomenclator!$A$8:$B$57,2,FALSE()),"substanță necunoscută"))</f>
        <v/>
      </c>
      <c r="K122" s="20"/>
      <c r="L122" s="19" t="str">
        <f aca="false">IF(OR($H122="",$K122=""),"",$H122*$K122)</f>
        <v/>
      </c>
      <c r="M122" s="16" t="str">
        <f aca="false">IF(OR($L122="",$J122=""),"",IFERROR($L122*$J122,""))</f>
        <v/>
      </c>
      <c r="N122" s="11"/>
      <c r="O122" s="11"/>
      <c r="P122" s="16" t="str">
        <f aca="false">IF($M122="","",IF(AND($N122="Nu",$O122="Introducere pe piață"),$M122,0))</f>
        <v/>
      </c>
      <c r="Q122" s="11"/>
    </row>
    <row r="123" customFormat="false" ht="15" hidden="false" customHeight="false" outlineLevel="0" collapsed="false">
      <c r="A123" s="11"/>
      <c r="B123" s="11"/>
      <c r="C123" s="11"/>
      <c r="D123" s="11"/>
      <c r="E123" s="11"/>
      <c r="F123" s="11"/>
      <c r="G123" s="11"/>
      <c r="H123" s="11"/>
      <c r="I123" s="11"/>
      <c r="J123" s="14" t="str">
        <f aca="false">IF($I123="","",IFERROR(VLOOKUP($I123,Nomenclator!$A$8:$B$57,2,FALSE()),"substanță necunoscută"))</f>
        <v/>
      </c>
      <c r="K123" s="20"/>
      <c r="L123" s="19" t="str">
        <f aca="false">IF(OR($H123="",$K123=""),"",$H123*$K123)</f>
        <v/>
      </c>
      <c r="M123" s="16" t="str">
        <f aca="false">IF(OR($L123="",$J123=""),"",IFERROR($L123*$J123,""))</f>
        <v/>
      </c>
      <c r="N123" s="11"/>
      <c r="O123" s="11"/>
      <c r="P123" s="16" t="str">
        <f aca="false">IF($M123="","",IF(AND($N123="Nu",$O123="Introducere pe piață"),$M123,0))</f>
        <v/>
      </c>
      <c r="Q123" s="11"/>
    </row>
    <row r="124" customFormat="false" ht="15" hidden="false" customHeight="false" outlineLevel="0" collapsed="false">
      <c r="A124" s="11"/>
      <c r="B124" s="11"/>
      <c r="C124" s="11"/>
      <c r="D124" s="11"/>
      <c r="E124" s="11"/>
      <c r="F124" s="11"/>
      <c r="G124" s="11"/>
      <c r="H124" s="11"/>
      <c r="I124" s="11"/>
      <c r="J124" s="14" t="str">
        <f aca="false">IF($I124="","",IFERROR(VLOOKUP($I124,Nomenclator!$A$8:$B$57,2,FALSE()),"substanță necunoscută"))</f>
        <v/>
      </c>
      <c r="K124" s="20"/>
      <c r="L124" s="19" t="str">
        <f aca="false">IF(OR($H124="",$K124=""),"",$H124*$K124)</f>
        <v/>
      </c>
      <c r="M124" s="16" t="str">
        <f aca="false">IF(OR($L124="",$J124=""),"",IFERROR($L124*$J124,""))</f>
        <v/>
      </c>
      <c r="N124" s="11"/>
      <c r="O124" s="11"/>
      <c r="P124" s="16" t="str">
        <f aca="false">IF($M124="","",IF(AND($N124="Nu",$O124="Introducere pe piață"),$M124,0))</f>
        <v/>
      </c>
      <c r="Q124" s="11"/>
    </row>
    <row r="125" customFormat="false" ht="15" hidden="false" customHeight="false" outlineLevel="0" collapsed="false">
      <c r="A125" s="11"/>
      <c r="B125" s="11"/>
      <c r="C125" s="11"/>
      <c r="D125" s="11"/>
      <c r="E125" s="11"/>
      <c r="F125" s="11"/>
      <c r="G125" s="11"/>
      <c r="H125" s="11"/>
      <c r="I125" s="11"/>
      <c r="J125" s="14" t="str">
        <f aca="false">IF($I125="","",IFERROR(VLOOKUP($I125,Nomenclator!$A$8:$B$57,2,FALSE()),"substanță necunoscută"))</f>
        <v/>
      </c>
      <c r="K125" s="20"/>
      <c r="L125" s="19" t="str">
        <f aca="false">IF(OR($H125="",$K125=""),"",$H125*$K125)</f>
        <v/>
      </c>
      <c r="M125" s="16" t="str">
        <f aca="false">IF(OR($L125="",$J125=""),"",IFERROR($L125*$J125,""))</f>
        <v/>
      </c>
      <c r="N125" s="11"/>
      <c r="O125" s="11"/>
      <c r="P125" s="16" t="str">
        <f aca="false">IF($M125="","",IF(AND($N125="Nu",$O125="Introducere pe piață"),$M125,0))</f>
        <v/>
      </c>
      <c r="Q125" s="11"/>
    </row>
    <row r="126" customFormat="false" ht="15" hidden="false" customHeight="false" outlineLevel="0" collapsed="false">
      <c r="A126" s="11"/>
      <c r="B126" s="11"/>
      <c r="C126" s="11"/>
      <c r="D126" s="11"/>
      <c r="E126" s="11"/>
      <c r="F126" s="11"/>
      <c r="G126" s="11"/>
      <c r="H126" s="11"/>
      <c r="I126" s="11"/>
      <c r="J126" s="14" t="str">
        <f aca="false">IF($I126="","",IFERROR(VLOOKUP($I126,Nomenclator!$A$8:$B$57,2,FALSE()),"substanță necunoscută"))</f>
        <v/>
      </c>
      <c r="K126" s="20"/>
      <c r="L126" s="19" t="str">
        <f aca="false">IF(OR($H126="",$K126=""),"",$H126*$K126)</f>
        <v/>
      </c>
      <c r="M126" s="16" t="str">
        <f aca="false">IF(OR($L126="",$J126=""),"",IFERROR($L126*$J126,""))</f>
        <v/>
      </c>
      <c r="N126" s="11"/>
      <c r="O126" s="11"/>
      <c r="P126" s="16" t="str">
        <f aca="false">IF($M126="","",IF(AND($N126="Nu",$O126="Introducere pe piață"),$M126,0))</f>
        <v/>
      </c>
      <c r="Q126" s="11"/>
    </row>
    <row r="127" customFormat="false" ht="15" hidden="false" customHeight="false" outlineLevel="0" collapsed="false">
      <c r="A127" s="11"/>
      <c r="B127" s="11"/>
      <c r="C127" s="11"/>
      <c r="D127" s="11"/>
      <c r="E127" s="11"/>
      <c r="F127" s="11"/>
      <c r="G127" s="11"/>
      <c r="H127" s="11"/>
      <c r="I127" s="11"/>
      <c r="J127" s="14" t="str">
        <f aca="false">IF($I127="","",IFERROR(VLOOKUP($I127,Nomenclator!$A$8:$B$57,2,FALSE()),"substanță necunoscută"))</f>
        <v/>
      </c>
      <c r="K127" s="20"/>
      <c r="L127" s="19" t="str">
        <f aca="false">IF(OR($H127="",$K127=""),"",$H127*$K127)</f>
        <v/>
      </c>
      <c r="M127" s="16" t="str">
        <f aca="false">IF(OR($L127="",$J127=""),"",IFERROR($L127*$J127,""))</f>
        <v/>
      </c>
      <c r="N127" s="11"/>
      <c r="O127" s="11"/>
      <c r="P127" s="16" t="str">
        <f aca="false">IF($M127="","",IF(AND($N127="Nu",$O127="Introducere pe piață"),$M127,0))</f>
        <v/>
      </c>
      <c r="Q127" s="11"/>
    </row>
    <row r="128" customFormat="false" ht="15" hidden="false" customHeight="false" outlineLevel="0" collapsed="false">
      <c r="A128" s="11"/>
      <c r="B128" s="11"/>
      <c r="C128" s="11"/>
      <c r="D128" s="11"/>
      <c r="E128" s="11"/>
      <c r="F128" s="11"/>
      <c r="G128" s="11"/>
      <c r="H128" s="11"/>
      <c r="I128" s="11"/>
      <c r="J128" s="14" t="str">
        <f aca="false">IF($I128="","",IFERROR(VLOOKUP($I128,Nomenclator!$A$8:$B$57,2,FALSE()),"substanță necunoscută"))</f>
        <v/>
      </c>
      <c r="K128" s="20"/>
      <c r="L128" s="19" t="str">
        <f aca="false">IF(OR($H128="",$K128=""),"",$H128*$K128)</f>
        <v/>
      </c>
      <c r="M128" s="16" t="str">
        <f aca="false">IF(OR($L128="",$J128=""),"",IFERROR($L128*$J128,""))</f>
        <v/>
      </c>
      <c r="N128" s="11"/>
      <c r="O128" s="11"/>
      <c r="P128" s="16" t="str">
        <f aca="false">IF($M128="","",IF(AND($N128="Nu",$O128="Introducere pe piață"),$M128,0))</f>
        <v/>
      </c>
      <c r="Q128" s="11"/>
    </row>
    <row r="129" customFormat="false" ht="15" hidden="false" customHeight="false" outlineLevel="0" collapsed="false">
      <c r="A129" s="11"/>
      <c r="B129" s="11"/>
      <c r="C129" s="11"/>
      <c r="D129" s="11"/>
      <c r="E129" s="11"/>
      <c r="F129" s="11"/>
      <c r="G129" s="11"/>
      <c r="H129" s="11"/>
      <c r="I129" s="11"/>
      <c r="J129" s="14" t="str">
        <f aca="false">IF($I129="","",IFERROR(VLOOKUP($I129,Nomenclator!$A$8:$B$57,2,FALSE()),"substanță necunoscută"))</f>
        <v/>
      </c>
      <c r="K129" s="20"/>
      <c r="L129" s="19" t="str">
        <f aca="false">IF(OR($H129="",$K129=""),"",$H129*$K129)</f>
        <v/>
      </c>
      <c r="M129" s="16" t="str">
        <f aca="false">IF(OR($L129="",$J129=""),"",IFERROR($L129*$J129,""))</f>
        <v/>
      </c>
      <c r="N129" s="11"/>
      <c r="O129" s="11"/>
      <c r="P129" s="16" t="str">
        <f aca="false">IF($M129="","",IF(AND($N129="Nu",$O129="Introducere pe piață"),$M129,0))</f>
        <v/>
      </c>
      <c r="Q129" s="11"/>
    </row>
    <row r="130" customFormat="false" ht="15" hidden="false" customHeight="false" outlineLevel="0" collapsed="false">
      <c r="A130" s="11"/>
      <c r="B130" s="11"/>
      <c r="C130" s="11"/>
      <c r="D130" s="11"/>
      <c r="E130" s="11"/>
      <c r="F130" s="11"/>
      <c r="G130" s="11"/>
      <c r="H130" s="11"/>
      <c r="I130" s="11"/>
      <c r="J130" s="14" t="str">
        <f aca="false">IF($I130="","",IFERROR(VLOOKUP($I130,Nomenclator!$A$8:$B$57,2,FALSE()),"substanță necunoscută"))</f>
        <v/>
      </c>
      <c r="K130" s="20"/>
      <c r="L130" s="19" t="str">
        <f aca="false">IF(OR($H130="",$K130=""),"",$H130*$K130)</f>
        <v/>
      </c>
      <c r="M130" s="16" t="str">
        <f aca="false">IF(OR($L130="",$J130=""),"",IFERROR($L130*$J130,""))</f>
        <v/>
      </c>
      <c r="N130" s="11"/>
      <c r="O130" s="11"/>
      <c r="P130" s="16" t="str">
        <f aca="false">IF($M130="","",IF(AND($N130="Nu",$O130="Introducere pe piață"),$M130,0))</f>
        <v/>
      </c>
      <c r="Q130" s="11"/>
    </row>
    <row r="131" customFormat="false" ht="15" hidden="false" customHeight="false" outlineLevel="0" collapsed="false">
      <c r="A131" s="11"/>
      <c r="B131" s="11"/>
      <c r="C131" s="11"/>
      <c r="D131" s="11"/>
      <c r="E131" s="11"/>
      <c r="F131" s="11"/>
      <c r="G131" s="11"/>
      <c r="H131" s="11"/>
      <c r="I131" s="11"/>
      <c r="J131" s="14" t="str">
        <f aca="false">IF($I131="","",IFERROR(VLOOKUP($I131,Nomenclator!$A$8:$B$57,2,FALSE()),"substanță necunoscută"))</f>
        <v/>
      </c>
      <c r="K131" s="20"/>
      <c r="L131" s="19" t="str">
        <f aca="false">IF(OR($H131="",$K131=""),"",$H131*$K131)</f>
        <v/>
      </c>
      <c r="M131" s="16" t="str">
        <f aca="false">IF(OR($L131="",$J131=""),"",IFERROR($L131*$J131,""))</f>
        <v/>
      </c>
      <c r="N131" s="11"/>
      <c r="O131" s="11"/>
      <c r="P131" s="16" t="str">
        <f aca="false">IF($M131="","",IF(AND($N131="Nu",$O131="Introducere pe piață"),$M131,0))</f>
        <v/>
      </c>
      <c r="Q131" s="11"/>
    </row>
    <row r="132" customFormat="false" ht="15" hidden="false" customHeight="false" outlineLevel="0" collapsed="false">
      <c r="A132" s="11"/>
      <c r="B132" s="11"/>
      <c r="C132" s="11"/>
      <c r="D132" s="11"/>
      <c r="E132" s="11"/>
      <c r="F132" s="11"/>
      <c r="G132" s="11"/>
      <c r="H132" s="11"/>
      <c r="I132" s="11"/>
      <c r="J132" s="14" t="str">
        <f aca="false">IF($I132="","",IFERROR(VLOOKUP($I132,Nomenclator!$A$8:$B$57,2,FALSE()),"substanță necunoscută"))</f>
        <v/>
      </c>
      <c r="K132" s="20"/>
      <c r="L132" s="19" t="str">
        <f aca="false">IF(OR($H132="",$K132=""),"",$H132*$K132)</f>
        <v/>
      </c>
      <c r="M132" s="16" t="str">
        <f aca="false">IF(OR($L132="",$J132=""),"",IFERROR($L132*$J132,""))</f>
        <v/>
      </c>
      <c r="N132" s="11"/>
      <c r="O132" s="11"/>
      <c r="P132" s="16" t="str">
        <f aca="false">IF($M132="","",IF(AND($N132="Nu",$O132="Introducere pe piață"),$M132,0))</f>
        <v/>
      </c>
      <c r="Q132" s="11"/>
    </row>
    <row r="133" customFormat="false" ht="15" hidden="false" customHeight="false" outlineLevel="0" collapsed="false">
      <c r="A133" s="11"/>
      <c r="B133" s="11"/>
      <c r="C133" s="11"/>
      <c r="D133" s="11"/>
      <c r="E133" s="11"/>
      <c r="F133" s="11"/>
      <c r="G133" s="11"/>
      <c r="H133" s="11"/>
      <c r="I133" s="11"/>
      <c r="J133" s="14" t="str">
        <f aca="false">IF($I133="","",IFERROR(VLOOKUP($I133,Nomenclator!$A$8:$B$57,2,FALSE()),"substanță necunoscută"))</f>
        <v/>
      </c>
      <c r="K133" s="20"/>
      <c r="L133" s="19" t="str">
        <f aca="false">IF(OR($H133="",$K133=""),"",$H133*$K133)</f>
        <v/>
      </c>
      <c r="M133" s="16" t="str">
        <f aca="false">IF(OR($L133="",$J133=""),"",IFERROR($L133*$J133,""))</f>
        <v/>
      </c>
      <c r="N133" s="11"/>
      <c r="O133" s="11"/>
      <c r="P133" s="16" t="str">
        <f aca="false">IF($M133="","",IF(AND($N133="Nu",$O133="Introducere pe piață"),$M133,0))</f>
        <v/>
      </c>
      <c r="Q133" s="11"/>
    </row>
    <row r="134" customFormat="false" ht="15" hidden="false" customHeight="false" outlineLevel="0" collapsed="false">
      <c r="A134" s="11"/>
      <c r="B134" s="11"/>
      <c r="C134" s="11"/>
      <c r="D134" s="11"/>
      <c r="E134" s="11"/>
      <c r="F134" s="11"/>
      <c r="G134" s="11"/>
      <c r="H134" s="11"/>
      <c r="I134" s="11"/>
      <c r="J134" s="14" t="str">
        <f aca="false">IF($I134="","",IFERROR(VLOOKUP($I134,Nomenclator!$A$8:$B$57,2,FALSE()),"substanță necunoscută"))</f>
        <v/>
      </c>
      <c r="K134" s="20"/>
      <c r="L134" s="19" t="str">
        <f aca="false">IF(OR($H134="",$K134=""),"",$H134*$K134)</f>
        <v/>
      </c>
      <c r="M134" s="16" t="str">
        <f aca="false">IF(OR($L134="",$J134=""),"",IFERROR($L134*$J134,""))</f>
        <v/>
      </c>
      <c r="N134" s="11"/>
      <c r="O134" s="11"/>
      <c r="P134" s="16" t="str">
        <f aca="false">IF($M134="","",IF(AND($N134="Nu",$O134="Introducere pe piață"),$M134,0))</f>
        <v/>
      </c>
      <c r="Q134" s="11"/>
    </row>
    <row r="135" customFormat="false" ht="15" hidden="false" customHeight="false" outlineLevel="0" collapsed="false">
      <c r="A135" s="11"/>
      <c r="B135" s="11"/>
      <c r="C135" s="11"/>
      <c r="D135" s="11"/>
      <c r="E135" s="11"/>
      <c r="F135" s="11"/>
      <c r="G135" s="11"/>
      <c r="H135" s="11"/>
      <c r="I135" s="11"/>
      <c r="J135" s="14" t="str">
        <f aca="false">IF($I135="","",IFERROR(VLOOKUP($I135,Nomenclator!$A$8:$B$57,2,FALSE()),"substanță necunoscută"))</f>
        <v/>
      </c>
      <c r="K135" s="20"/>
      <c r="L135" s="19" t="str">
        <f aca="false">IF(OR($H135="",$K135=""),"",$H135*$K135)</f>
        <v/>
      </c>
      <c r="M135" s="16" t="str">
        <f aca="false">IF(OR($L135="",$J135=""),"",IFERROR($L135*$J135,""))</f>
        <v/>
      </c>
      <c r="N135" s="11"/>
      <c r="O135" s="11"/>
      <c r="P135" s="16" t="str">
        <f aca="false">IF($M135="","",IF(AND($N135="Nu",$O135="Introducere pe piață"),$M135,0))</f>
        <v/>
      </c>
      <c r="Q135" s="11"/>
    </row>
    <row r="136" customFormat="false" ht="15" hidden="false" customHeight="false" outlineLevel="0" collapsed="false">
      <c r="A136" s="11"/>
      <c r="B136" s="11"/>
      <c r="C136" s="11"/>
      <c r="D136" s="11"/>
      <c r="E136" s="11"/>
      <c r="F136" s="11"/>
      <c r="G136" s="11"/>
      <c r="H136" s="11"/>
      <c r="I136" s="11"/>
      <c r="J136" s="14" t="str">
        <f aca="false">IF($I136="","",IFERROR(VLOOKUP($I136,Nomenclator!$A$8:$B$57,2,FALSE()),"substanță necunoscută"))</f>
        <v/>
      </c>
      <c r="K136" s="20"/>
      <c r="L136" s="19" t="str">
        <f aca="false">IF(OR($H136="",$K136=""),"",$H136*$K136)</f>
        <v/>
      </c>
      <c r="M136" s="16" t="str">
        <f aca="false">IF(OR($L136="",$J136=""),"",IFERROR($L136*$J136,""))</f>
        <v/>
      </c>
      <c r="N136" s="11"/>
      <c r="O136" s="11"/>
      <c r="P136" s="16" t="str">
        <f aca="false">IF($M136="","",IF(AND($N136="Nu",$O136="Introducere pe piață"),$M136,0))</f>
        <v/>
      </c>
      <c r="Q136" s="11"/>
    </row>
    <row r="137" customFormat="false" ht="15" hidden="false" customHeight="false" outlineLevel="0" collapsed="false">
      <c r="A137" s="11"/>
      <c r="B137" s="11"/>
      <c r="C137" s="11"/>
      <c r="D137" s="11"/>
      <c r="E137" s="11"/>
      <c r="F137" s="11"/>
      <c r="G137" s="11"/>
      <c r="H137" s="11"/>
      <c r="I137" s="11"/>
      <c r="J137" s="14" t="str">
        <f aca="false">IF($I137="","",IFERROR(VLOOKUP($I137,Nomenclator!$A$8:$B$57,2,FALSE()),"substanță necunoscută"))</f>
        <v/>
      </c>
      <c r="K137" s="20"/>
      <c r="L137" s="19" t="str">
        <f aca="false">IF(OR($H137="",$K137=""),"",$H137*$K137)</f>
        <v/>
      </c>
      <c r="M137" s="16" t="str">
        <f aca="false">IF(OR($L137="",$J137=""),"",IFERROR($L137*$J137,""))</f>
        <v/>
      </c>
      <c r="N137" s="11"/>
      <c r="O137" s="11"/>
      <c r="P137" s="16" t="str">
        <f aca="false">IF($M137="","",IF(AND($N137="Nu",$O137="Introducere pe piață"),$M137,0))</f>
        <v/>
      </c>
      <c r="Q137" s="11"/>
    </row>
    <row r="138" customFormat="false" ht="15" hidden="false" customHeight="false" outlineLevel="0" collapsed="false">
      <c r="A138" s="11"/>
      <c r="B138" s="11"/>
      <c r="C138" s="11"/>
      <c r="D138" s="11"/>
      <c r="E138" s="11"/>
      <c r="F138" s="11"/>
      <c r="G138" s="11"/>
      <c r="H138" s="11"/>
      <c r="I138" s="11"/>
      <c r="J138" s="14" t="str">
        <f aca="false">IF($I138="","",IFERROR(VLOOKUP($I138,Nomenclator!$A$8:$B$57,2,FALSE()),"substanță necunoscută"))</f>
        <v/>
      </c>
      <c r="K138" s="20"/>
      <c r="L138" s="19" t="str">
        <f aca="false">IF(OR($H138="",$K138=""),"",$H138*$K138)</f>
        <v/>
      </c>
      <c r="M138" s="16" t="str">
        <f aca="false">IF(OR($L138="",$J138=""),"",IFERROR($L138*$J138,""))</f>
        <v/>
      </c>
      <c r="N138" s="11"/>
      <c r="O138" s="11"/>
      <c r="P138" s="16" t="str">
        <f aca="false">IF($M138="","",IF(AND($N138="Nu",$O138="Introducere pe piață"),$M138,0))</f>
        <v/>
      </c>
      <c r="Q138" s="11"/>
    </row>
    <row r="139" customFormat="false" ht="15" hidden="false" customHeight="false" outlineLevel="0" collapsed="false">
      <c r="A139" s="11"/>
      <c r="B139" s="11"/>
      <c r="C139" s="11"/>
      <c r="D139" s="11"/>
      <c r="E139" s="11"/>
      <c r="F139" s="11"/>
      <c r="G139" s="11"/>
      <c r="H139" s="11"/>
      <c r="I139" s="11"/>
      <c r="J139" s="14" t="str">
        <f aca="false">IF($I139="","",IFERROR(VLOOKUP($I139,Nomenclator!$A$8:$B$57,2,FALSE()),"substanță necunoscută"))</f>
        <v/>
      </c>
      <c r="K139" s="20"/>
      <c r="L139" s="19" t="str">
        <f aca="false">IF(OR($H139="",$K139=""),"",$H139*$K139)</f>
        <v/>
      </c>
      <c r="M139" s="16" t="str">
        <f aca="false">IF(OR($L139="",$J139=""),"",IFERROR($L139*$J139,""))</f>
        <v/>
      </c>
      <c r="N139" s="11"/>
      <c r="O139" s="11"/>
      <c r="P139" s="16" t="str">
        <f aca="false">IF($M139="","",IF(AND($N139="Nu",$O139="Introducere pe piață"),$M139,0))</f>
        <v/>
      </c>
      <c r="Q139" s="11"/>
    </row>
    <row r="140" customFormat="false" ht="15" hidden="false" customHeight="false" outlineLevel="0" collapsed="false">
      <c r="A140" s="11"/>
      <c r="B140" s="11"/>
      <c r="C140" s="11"/>
      <c r="D140" s="11"/>
      <c r="E140" s="11"/>
      <c r="F140" s="11"/>
      <c r="G140" s="11"/>
      <c r="H140" s="11"/>
      <c r="I140" s="11"/>
      <c r="J140" s="14" t="str">
        <f aca="false">IF($I140="","",IFERROR(VLOOKUP($I140,Nomenclator!$A$8:$B$57,2,FALSE()),"substanță necunoscută"))</f>
        <v/>
      </c>
      <c r="K140" s="20"/>
      <c r="L140" s="19" t="str">
        <f aca="false">IF(OR($H140="",$K140=""),"",$H140*$K140)</f>
        <v/>
      </c>
      <c r="M140" s="16" t="str">
        <f aca="false">IF(OR($L140="",$J140=""),"",IFERROR($L140*$J140,""))</f>
        <v/>
      </c>
      <c r="N140" s="11"/>
      <c r="O140" s="11"/>
      <c r="P140" s="16" t="str">
        <f aca="false">IF($M140="","",IF(AND($N140="Nu",$O140="Introducere pe piață"),$M140,0))</f>
        <v/>
      </c>
      <c r="Q140" s="11"/>
    </row>
    <row r="141" customFormat="false" ht="15" hidden="false" customHeight="false" outlineLevel="0" collapsed="false">
      <c r="A141" s="11"/>
      <c r="B141" s="11"/>
      <c r="C141" s="11"/>
      <c r="D141" s="11"/>
      <c r="E141" s="11"/>
      <c r="F141" s="11"/>
      <c r="G141" s="11"/>
      <c r="H141" s="11"/>
      <c r="I141" s="11"/>
      <c r="J141" s="14" t="str">
        <f aca="false">IF($I141="","",IFERROR(VLOOKUP($I141,Nomenclator!$A$8:$B$57,2,FALSE()),"substanță necunoscută"))</f>
        <v/>
      </c>
      <c r="K141" s="20"/>
      <c r="L141" s="19" t="str">
        <f aca="false">IF(OR($H141="",$K141=""),"",$H141*$K141)</f>
        <v/>
      </c>
      <c r="M141" s="16" t="str">
        <f aca="false">IF(OR($L141="",$J141=""),"",IFERROR($L141*$J141,""))</f>
        <v/>
      </c>
      <c r="N141" s="11"/>
      <c r="O141" s="11"/>
      <c r="P141" s="16" t="str">
        <f aca="false">IF($M141="","",IF(AND($N141="Nu",$O141="Introducere pe piață"),$M141,0))</f>
        <v/>
      </c>
      <c r="Q141" s="11"/>
    </row>
    <row r="142" customFormat="false" ht="15" hidden="false" customHeight="false" outlineLevel="0" collapsed="false">
      <c r="A142" s="11"/>
      <c r="B142" s="11"/>
      <c r="C142" s="11"/>
      <c r="D142" s="11"/>
      <c r="E142" s="11"/>
      <c r="F142" s="11"/>
      <c r="G142" s="11"/>
      <c r="H142" s="11"/>
      <c r="I142" s="11"/>
      <c r="J142" s="14" t="str">
        <f aca="false">IF($I142="","",IFERROR(VLOOKUP($I142,Nomenclator!$A$8:$B$57,2,FALSE()),"substanță necunoscută"))</f>
        <v/>
      </c>
      <c r="K142" s="20"/>
      <c r="L142" s="19" t="str">
        <f aca="false">IF(OR($H142="",$K142=""),"",$H142*$K142)</f>
        <v/>
      </c>
      <c r="M142" s="16" t="str">
        <f aca="false">IF(OR($L142="",$J142=""),"",IFERROR($L142*$J142,""))</f>
        <v/>
      </c>
      <c r="N142" s="11"/>
      <c r="O142" s="11"/>
      <c r="P142" s="16" t="str">
        <f aca="false">IF($M142="","",IF(AND($N142="Nu",$O142="Introducere pe piață"),$M142,0))</f>
        <v/>
      </c>
      <c r="Q142" s="11"/>
    </row>
    <row r="143" customFormat="false" ht="15" hidden="false" customHeight="false" outlineLevel="0" collapsed="false">
      <c r="A143" s="11"/>
      <c r="B143" s="11"/>
      <c r="C143" s="11"/>
      <c r="D143" s="11"/>
      <c r="E143" s="11"/>
      <c r="F143" s="11"/>
      <c r="G143" s="11"/>
      <c r="H143" s="11"/>
      <c r="I143" s="11"/>
      <c r="J143" s="14" t="str">
        <f aca="false">IF($I143="","",IFERROR(VLOOKUP($I143,Nomenclator!$A$8:$B$57,2,FALSE()),"substanță necunoscută"))</f>
        <v/>
      </c>
      <c r="K143" s="20"/>
      <c r="L143" s="19" t="str">
        <f aca="false">IF(OR($H143="",$K143=""),"",$H143*$K143)</f>
        <v/>
      </c>
      <c r="M143" s="16" t="str">
        <f aca="false">IF(OR($L143="",$J143=""),"",IFERROR($L143*$J143,""))</f>
        <v/>
      </c>
      <c r="N143" s="11"/>
      <c r="O143" s="11"/>
      <c r="P143" s="16" t="str">
        <f aca="false">IF($M143="","",IF(AND($N143="Nu",$O143="Introducere pe piață"),$M143,0))</f>
        <v/>
      </c>
      <c r="Q143" s="11"/>
    </row>
    <row r="144" customFormat="false" ht="15" hidden="false" customHeight="false" outlineLevel="0" collapsed="false">
      <c r="A144" s="11"/>
      <c r="B144" s="11"/>
      <c r="C144" s="11"/>
      <c r="D144" s="11"/>
      <c r="E144" s="11"/>
      <c r="F144" s="11"/>
      <c r="G144" s="11"/>
      <c r="H144" s="11"/>
      <c r="I144" s="11"/>
      <c r="J144" s="14" t="str">
        <f aca="false">IF($I144="","",IFERROR(VLOOKUP($I144,Nomenclator!$A$8:$B$57,2,FALSE()),"substanță necunoscută"))</f>
        <v/>
      </c>
      <c r="K144" s="20"/>
      <c r="L144" s="19" t="str">
        <f aca="false">IF(OR($H144="",$K144=""),"",$H144*$K144)</f>
        <v/>
      </c>
      <c r="M144" s="16" t="str">
        <f aca="false">IF(OR($L144="",$J144=""),"",IFERROR($L144*$J144,""))</f>
        <v/>
      </c>
      <c r="N144" s="11"/>
      <c r="O144" s="11"/>
      <c r="P144" s="16" t="str">
        <f aca="false">IF($M144="","",IF(AND($N144="Nu",$O144="Introducere pe piață"),$M144,0))</f>
        <v/>
      </c>
      <c r="Q144" s="11"/>
    </row>
    <row r="145" customFormat="false" ht="15" hidden="false" customHeight="false" outlineLevel="0" collapsed="false">
      <c r="A145" s="11"/>
      <c r="B145" s="11"/>
      <c r="C145" s="11"/>
      <c r="D145" s="11"/>
      <c r="E145" s="11"/>
      <c r="F145" s="11"/>
      <c r="G145" s="11"/>
      <c r="H145" s="11"/>
      <c r="I145" s="11"/>
      <c r="J145" s="14" t="str">
        <f aca="false">IF($I145="","",IFERROR(VLOOKUP($I145,Nomenclator!$A$8:$B$57,2,FALSE()),"substanță necunoscută"))</f>
        <v/>
      </c>
      <c r="K145" s="20"/>
      <c r="L145" s="19" t="str">
        <f aca="false">IF(OR($H145="",$K145=""),"",$H145*$K145)</f>
        <v/>
      </c>
      <c r="M145" s="16" t="str">
        <f aca="false">IF(OR($L145="",$J145=""),"",IFERROR($L145*$J145,""))</f>
        <v/>
      </c>
      <c r="N145" s="11"/>
      <c r="O145" s="11"/>
      <c r="P145" s="16" t="str">
        <f aca="false">IF($M145="","",IF(AND($N145="Nu",$O145="Introducere pe piață"),$M145,0))</f>
        <v/>
      </c>
      <c r="Q145" s="11"/>
    </row>
    <row r="146" customFormat="false" ht="15" hidden="false" customHeight="false" outlineLevel="0" collapsed="false">
      <c r="A146" s="11"/>
      <c r="B146" s="11"/>
      <c r="C146" s="11"/>
      <c r="D146" s="11"/>
      <c r="E146" s="11"/>
      <c r="F146" s="11"/>
      <c r="G146" s="11"/>
      <c r="H146" s="11"/>
      <c r="I146" s="11"/>
      <c r="J146" s="14" t="str">
        <f aca="false">IF($I146="","",IFERROR(VLOOKUP($I146,Nomenclator!$A$8:$B$57,2,FALSE()),"substanță necunoscută"))</f>
        <v/>
      </c>
      <c r="K146" s="20"/>
      <c r="L146" s="19" t="str">
        <f aca="false">IF(OR($H146="",$K146=""),"",$H146*$K146)</f>
        <v/>
      </c>
      <c r="M146" s="16" t="str">
        <f aca="false">IF(OR($L146="",$J146=""),"",IFERROR($L146*$J146,""))</f>
        <v/>
      </c>
      <c r="N146" s="11"/>
      <c r="O146" s="11"/>
      <c r="P146" s="16" t="str">
        <f aca="false">IF($M146="","",IF(AND($N146="Nu",$O146="Introducere pe piață"),$M146,0))</f>
        <v/>
      </c>
      <c r="Q146" s="11"/>
    </row>
    <row r="147" customFormat="false" ht="15" hidden="false" customHeight="false" outlineLevel="0" collapsed="false">
      <c r="A147" s="11"/>
      <c r="B147" s="11"/>
      <c r="C147" s="11"/>
      <c r="D147" s="11"/>
      <c r="E147" s="11"/>
      <c r="F147" s="11"/>
      <c r="G147" s="11"/>
      <c r="H147" s="11"/>
      <c r="I147" s="11"/>
      <c r="J147" s="14" t="str">
        <f aca="false">IF($I147="","",IFERROR(VLOOKUP($I147,Nomenclator!$A$8:$B$57,2,FALSE()),"substanță necunoscută"))</f>
        <v/>
      </c>
      <c r="K147" s="20"/>
      <c r="L147" s="19" t="str">
        <f aca="false">IF(OR($H147="",$K147=""),"",$H147*$K147)</f>
        <v/>
      </c>
      <c r="M147" s="16" t="str">
        <f aca="false">IF(OR($L147="",$J147=""),"",IFERROR($L147*$J147,""))</f>
        <v/>
      </c>
      <c r="N147" s="11"/>
      <c r="O147" s="11"/>
      <c r="P147" s="16" t="str">
        <f aca="false">IF($M147="","",IF(AND($N147="Nu",$O147="Introducere pe piață"),$M147,0))</f>
        <v/>
      </c>
      <c r="Q147" s="11"/>
    </row>
    <row r="148" customFormat="false" ht="15" hidden="false" customHeight="false" outlineLevel="0" collapsed="false">
      <c r="A148" s="11"/>
      <c r="B148" s="11"/>
      <c r="C148" s="11"/>
      <c r="D148" s="11"/>
      <c r="E148" s="11"/>
      <c r="F148" s="11"/>
      <c r="G148" s="11"/>
      <c r="H148" s="11"/>
      <c r="I148" s="11"/>
      <c r="J148" s="14" t="str">
        <f aca="false">IF($I148="","",IFERROR(VLOOKUP($I148,Nomenclator!$A$8:$B$57,2,FALSE()),"substanță necunoscută"))</f>
        <v/>
      </c>
      <c r="K148" s="20"/>
      <c r="L148" s="19" t="str">
        <f aca="false">IF(OR($H148="",$K148=""),"",$H148*$K148)</f>
        <v/>
      </c>
      <c r="M148" s="16" t="str">
        <f aca="false">IF(OR($L148="",$J148=""),"",IFERROR($L148*$J148,""))</f>
        <v/>
      </c>
      <c r="N148" s="11"/>
      <c r="O148" s="11"/>
      <c r="P148" s="16" t="str">
        <f aca="false">IF($M148="","",IF(AND($N148="Nu",$O148="Introducere pe piață"),$M148,0))</f>
        <v/>
      </c>
      <c r="Q148" s="11"/>
    </row>
    <row r="149" customFormat="false" ht="15" hidden="false" customHeight="false" outlineLevel="0" collapsed="false">
      <c r="A149" s="11"/>
      <c r="B149" s="11"/>
      <c r="C149" s="11"/>
      <c r="D149" s="11"/>
      <c r="E149" s="11"/>
      <c r="F149" s="11"/>
      <c r="G149" s="11"/>
      <c r="H149" s="11"/>
      <c r="I149" s="11"/>
      <c r="J149" s="14" t="str">
        <f aca="false">IF($I149="","",IFERROR(VLOOKUP($I149,Nomenclator!$A$8:$B$57,2,FALSE()),"substanță necunoscută"))</f>
        <v/>
      </c>
      <c r="K149" s="20"/>
      <c r="L149" s="19" t="str">
        <f aca="false">IF(OR($H149="",$K149=""),"",$H149*$K149)</f>
        <v/>
      </c>
      <c r="M149" s="16" t="str">
        <f aca="false">IF(OR($L149="",$J149=""),"",IFERROR($L149*$J149,""))</f>
        <v/>
      </c>
      <c r="N149" s="11"/>
      <c r="O149" s="11"/>
      <c r="P149" s="16" t="str">
        <f aca="false">IF($M149="","",IF(AND($N149="Nu",$O149="Introducere pe piață"),$M149,0))</f>
        <v/>
      </c>
      <c r="Q149" s="11"/>
    </row>
    <row r="150" customFormat="false" ht="15" hidden="false" customHeight="false" outlineLevel="0" collapsed="false">
      <c r="A150" s="11"/>
      <c r="B150" s="11"/>
      <c r="C150" s="11"/>
      <c r="D150" s="11"/>
      <c r="E150" s="11"/>
      <c r="F150" s="11"/>
      <c r="G150" s="11"/>
      <c r="H150" s="11"/>
      <c r="I150" s="11"/>
      <c r="J150" s="14" t="str">
        <f aca="false">IF($I150="","",IFERROR(VLOOKUP($I150,Nomenclator!$A$8:$B$57,2,FALSE()),"substanță necunoscută"))</f>
        <v/>
      </c>
      <c r="K150" s="20"/>
      <c r="L150" s="19" t="str">
        <f aca="false">IF(OR($H150="",$K150=""),"",$H150*$K150)</f>
        <v/>
      </c>
      <c r="M150" s="16" t="str">
        <f aca="false">IF(OR($L150="",$J150=""),"",IFERROR($L150*$J150,""))</f>
        <v/>
      </c>
      <c r="N150" s="11"/>
      <c r="O150" s="11"/>
      <c r="P150" s="16" t="str">
        <f aca="false">IF($M150="","",IF(AND($N150="Nu",$O150="Introducere pe piață"),$M150,0))</f>
        <v/>
      </c>
      <c r="Q150" s="11"/>
    </row>
    <row r="151" customFormat="false" ht="15" hidden="false" customHeight="false" outlineLevel="0" collapsed="false">
      <c r="A151" s="11"/>
      <c r="B151" s="11"/>
      <c r="C151" s="11"/>
      <c r="D151" s="11"/>
      <c r="E151" s="11"/>
      <c r="F151" s="11"/>
      <c r="G151" s="11"/>
      <c r="H151" s="11"/>
      <c r="I151" s="11"/>
      <c r="J151" s="14" t="str">
        <f aca="false">IF($I151="","",IFERROR(VLOOKUP($I151,Nomenclator!$A$8:$B$57,2,FALSE()),"substanță necunoscută"))</f>
        <v/>
      </c>
      <c r="K151" s="20"/>
      <c r="L151" s="19" t="str">
        <f aca="false">IF(OR($H151="",$K151=""),"",$H151*$K151)</f>
        <v/>
      </c>
      <c r="M151" s="16" t="str">
        <f aca="false">IF(OR($L151="",$J151=""),"",IFERROR($L151*$J151,""))</f>
        <v/>
      </c>
      <c r="N151" s="11"/>
      <c r="O151" s="11"/>
      <c r="P151" s="16" t="str">
        <f aca="false">IF($M151="","",IF(AND($N151="Nu",$O151="Introducere pe piață"),$M151,0))</f>
        <v/>
      </c>
      <c r="Q151" s="11"/>
    </row>
    <row r="152" customFormat="false" ht="15" hidden="false" customHeight="false" outlineLevel="0" collapsed="false">
      <c r="A152" s="11"/>
      <c r="B152" s="11"/>
      <c r="C152" s="11"/>
      <c r="D152" s="11"/>
      <c r="E152" s="11"/>
      <c r="F152" s="11"/>
      <c r="G152" s="11"/>
      <c r="H152" s="11"/>
      <c r="I152" s="11"/>
      <c r="J152" s="14" t="str">
        <f aca="false">IF($I152="","",IFERROR(VLOOKUP($I152,Nomenclator!$A$8:$B$57,2,FALSE()),"substanță necunoscută"))</f>
        <v/>
      </c>
      <c r="K152" s="20"/>
      <c r="L152" s="19" t="str">
        <f aca="false">IF(OR($H152="",$K152=""),"",$H152*$K152)</f>
        <v/>
      </c>
      <c r="M152" s="16" t="str">
        <f aca="false">IF(OR($L152="",$J152=""),"",IFERROR($L152*$J152,""))</f>
        <v/>
      </c>
      <c r="N152" s="11"/>
      <c r="O152" s="11"/>
      <c r="P152" s="16" t="str">
        <f aca="false">IF($M152="","",IF(AND($N152="Nu",$O152="Introducere pe piață"),$M152,0))</f>
        <v/>
      </c>
      <c r="Q152" s="11"/>
    </row>
    <row r="153" customFormat="false" ht="15" hidden="false" customHeight="false" outlineLevel="0" collapsed="false">
      <c r="A153" s="11"/>
      <c r="B153" s="11"/>
      <c r="C153" s="11"/>
      <c r="D153" s="11"/>
      <c r="E153" s="11"/>
      <c r="F153" s="11"/>
      <c r="G153" s="11"/>
      <c r="H153" s="11"/>
      <c r="I153" s="11"/>
      <c r="J153" s="14" t="str">
        <f aca="false">IF($I153="","",IFERROR(VLOOKUP($I153,Nomenclator!$A$8:$B$57,2,FALSE()),"substanță necunoscută"))</f>
        <v/>
      </c>
      <c r="K153" s="20"/>
      <c r="L153" s="19" t="str">
        <f aca="false">IF(OR($H153="",$K153=""),"",$H153*$K153)</f>
        <v/>
      </c>
      <c r="M153" s="16" t="str">
        <f aca="false">IF(OR($L153="",$J153=""),"",IFERROR($L153*$J153,""))</f>
        <v/>
      </c>
      <c r="N153" s="11"/>
      <c r="O153" s="11"/>
      <c r="P153" s="16" t="str">
        <f aca="false">IF($M153="","",IF(AND($N153="Nu",$O153="Introducere pe piață"),$M153,0))</f>
        <v/>
      </c>
      <c r="Q153" s="11"/>
    </row>
    <row r="154" customFormat="false" ht="15" hidden="false" customHeight="false" outlineLevel="0" collapsed="false">
      <c r="A154" s="11"/>
      <c r="B154" s="11"/>
      <c r="C154" s="11"/>
      <c r="D154" s="11"/>
      <c r="E154" s="11"/>
      <c r="F154" s="11"/>
      <c r="G154" s="11"/>
      <c r="H154" s="11"/>
      <c r="I154" s="11"/>
      <c r="J154" s="14" t="str">
        <f aca="false">IF($I154="","",IFERROR(VLOOKUP($I154,Nomenclator!$A$8:$B$57,2,FALSE()),"substanță necunoscută"))</f>
        <v/>
      </c>
      <c r="K154" s="20"/>
      <c r="L154" s="19" t="str">
        <f aca="false">IF(OR($H154="",$K154=""),"",$H154*$K154)</f>
        <v/>
      </c>
      <c r="M154" s="16" t="str">
        <f aca="false">IF(OR($L154="",$J154=""),"",IFERROR($L154*$J154,""))</f>
        <v/>
      </c>
      <c r="N154" s="11"/>
      <c r="O154" s="11"/>
      <c r="P154" s="16" t="str">
        <f aca="false">IF($M154="","",IF(AND($N154="Nu",$O154="Introducere pe piață"),$M154,0))</f>
        <v/>
      </c>
      <c r="Q154" s="11"/>
    </row>
    <row r="155" customFormat="false" ht="15" hidden="false" customHeight="false" outlineLevel="0" collapsed="false">
      <c r="A155" s="11"/>
      <c r="B155" s="11"/>
      <c r="C155" s="11"/>
      <c r="D155" s="11"/>
      <c r="E155" s="11"/>
      <c r="F155" s="11"/>
      <c r="G155" s="11"/>
      <c r="H155" s="11"/>
      <c r="I155" s="11"/>
      <c r="J155" s="14" t="str">
        <f aca="false">IF($I155="","",IFERROR(VLOOKUP($I155,Nomenclator!$A$8:$B$57,2,FALSE()),"substanță necunoscută"))</f>
        <v/>
      </c>
      <c r="K155" s="20"/>
      <c r="L155" s="19" t="str">
        <f aca="false">IF(OR($H155="",$K155=""),"",$H155*$K155)</f>
        <v/>
      </c>
      <c r="M155" s="16" t="str">
        <f aca="false">IF(OR($L155="",$J155=""),"",IFERROR($L155*$J155,""))</f>
        <v/>
      </c>
      <c r="N155" s="11"/>
      <c r="O155" s="11"/>
      <c r="P155" s="16" t="str">
        <f aca="false">IF($M155="","",IF(AND($N155="Nu",$O155="Introducere pe piață"),$M155,0))</f>
        <v/>
      </c>
      <c r="Q155" s="11"/>
    </row>
    <row r="156" customFormat="false" ht="15" hidden="false" customHeight="false" outlineLevel="0" collapsed="false">
      <c r="A156" s="11"/>
      <c r="B156" s="11"/>
      <c r="C156" s="11"/>
      <c r="D156" s="11"/>
      <c r="E156" s="11"/>
      <c r="F156" s="11"/>
      <c r="G156" s="11"/>
      <c r="H156" s="11"/>
      <c r="I156" s="11"/>
      <c r="J156" s="14" t="str">
        <f aca="false">IF($I156="","",IFERROR(VLOOKUP($I156,Nomenclator!$A$8:$B$57,2,FALSE()),"substanță necunoscută"))</f>
        <v/>
      </c>
      <c r="K156" s="20"/>
      <c r="L156" s="19" t="str">
        <f aca="false">IF(OR($H156="",$K156=""),"",$H156*$K156)</f>
        <v/>
      </c>
      <c r="M156" s="16" t="str">
        <f aca="false">IF(OR($L156="",$J156=""),"",IFERROR($L156*$J156,""))</f>
        <v/>
      </c>
      <c r="N156" s="11"/>
      <c r="O156" s="11"/>
      <c r="P156" s="16" t="str">
        <f aca="false">IF($M156="","",IF(AND($N156="Nu",$O156="Introducere pe piață"),$M156,0))</f>
        <v/>
      </c>
      <c r="Q156" s="11"/>
    </row>
    <row r="157" customFormat="false" ht="15" hidden="false" customHeight="false" outlineLevel="0" collapsed="false">
      <c r="A157" s="11"/>
      <c r="B157" s="11"/>
      <c r="C157" s="11"/>
      <c r="D157" s="11"/>
      <c r="E157" s="11"/>
      <c r="F157" s="11"/>
      <c r="G157" s="11"/>
      <c r="H157" s="11"/>
      <c r="I157" s="11"/>
      <c r="J157" s="14" t="str">
        <f aca="false">IF($I157="","",IFERROR(VLOOKUP($I157,Nomenclator!$A$8:$B$57,2,FALSE()),"substanță necunoscută"))</f>
        <v/>
      </c>
      <c r="K157" s="20"/>
      <c r="L157" s="19" t="str">
        <f aca="false">IF(OR($H157="",$K157=""),"",$H157*$K157)</f>
        <v/>
      </c>
      <c r="M157" s="16" t="str">
        <f aca="false">IF(OR($L157="",$J157=""),"",IFERROR($L157*$J157,""))</f>
        <v/>
      </c>
      <c r="N157" s="11"/>
      <c r="O157" s="11"/>
      <c r="P157" s="16" t="str">
        <f aca="false">IF($M157="","",IF(AND($N157="Nu",$O157="Introducere pe piață"),$M157,0))</f>
        <v/>
      </c>
      <c r="Q157" s="11"/>
    </row>
    <row r="158" customFormat="false" ht="15" hidden="false" customHeight="false" outlineLevel="0" collapsed="false">
      <c r="A158" s="11"/>
      <c r="B158" s="11"/>
      <c r="C158" s="11"/>
      <c r="D158" s="11"/>
      <c r="E158" s="11"/>
      <c r="F158" s="11"/>
      <c r="G158" s="11"/>
      <c r="H158" s="11"/>
      <c r="I158" s="11"/>
      <c r="J158" s="14" t="str">
        <f aca="false">IF($I158="","",IFERROR(VLOOKUP($I158,Nomenclator!$A$8:$B$57,2,FALSE()),"substanță necunoscută"))</f>
        <v/>
      </c>
      <c r="K158" s="20"/>
      <c r="L158" s="19" t="str">
        <f aca="false">IF(OR($H158="",$K158=""),"",$H158*$K158)</f>
        <v/>
      </c>
      <c r="M158" s="16" t="str">
        <f aca="false">IF(OR($L158="",$J158=""),"",IFERROR($L158*$J158,""))</f>
        <v/>
      </c>
      <c r="N158" s="11"/>
      <c r="O158" s="11"/>
      <c r="P158" s="16" t="str">
        <f aca="false">IF($M158="","",IF(AND($N158="Nu",$O158="Introducere pe piață"),$M158,0))</f>
        <v/>
      </c>
      <c r="Q158" s="11"/>
    </row>
    <row r="159" customFormat="false" ht="15" hidden="false" customHeight="false" outlineLevel="0" collapsed="false">
      <c r="A159" s="11"/>
      <c r="B159" s="11"/>
      <c r="C159" s="11"/>
      <c r="D159" s="11"/>
      <c r="E159" s="11"/>
      <c r="F159" s="11"/>
      <c r="G159" s="11"/>
      <c r="H159" s="11"/>
      <c r="I159" s="11"/>
      <c r="J159" s="14" t="str">
        <f aca="false">IF($I159="","",IFERROR(VLOOKUP($I159,Nomenclator!$A$8:$B$57,2,FALSE()),"substanță necunoscută"))</f>
        <v/>
      </c>
      <c r="K159" s="20"/>
      <c r="L159" s="19" t="str">
        <f aca="false">IF(OR($H159="",$K159=""),"",$H159*$K159)</f>
        <v/>
      </c>
      <c r="M159" s="16" t="str">
        <f aca="false">IF(OR($L159="",$J159=""),"",IFERROR($L159*$J159,""))</f>
        <v/>
      </c>
      <c r="N159" s="11"/>
      <c r="O159" s="11"/>
      <c r="P159" s="16" t="str">
        <f aca="false">IF($M159="","",IF(AND($N159="Nu",$O159="Introducere pe piață"),$M159,0))</f>
        <v/>
      </c>
      <c r="Q159" s="11"/>
    </row>
    <row r="160" customFormat="false" ht="15" hidden="false" customHeight="false" outlineLevel="0" collapsed="false">
      <c r="A160" s="11"/>
      <c r="B160" s="11"/>
      <c r="C160" s="11"/>
      <c r="D160" s="11"/>
      <c r="E160" s="11"/>
      <c r="F160" s="11"/>
      <c r="G160" s="11"/>
      <c r="H160" s="11"/>
      <c r="I160" s="11"/>
      <c r="J160" s="14" t="str">
        <f aca="false">IF($I160="","",IFERROR(VLOOKUP($I160,Nomenclator!$A$8:$B$57,2,FALSE()),"substanță necunoscută"))</f>
        <v/>
      </c>
      <c r="K160" s="20"/>
      <c r="L160" s="19" t="str">
        <f aca="false">IF(OR($H160="",$K160=""),"",$H160*$K160)</f>
        <v/>
      </c>
      <c r="M160" s="16" t="str">
        <f aca="false">IF(OR($L160="",$J160=""),"",IFERROR($L160*$J160,""))</f>
        <v/>
      </c>
      <c r="N160" s="11"/>
      <c r="O160" s="11"/>
      <c r="P160" s="16" t="str">
        <f aca="false">IF($M160="","",IF(AND($N160="Nu",$O160="Introducere pe piață"),$M160,0))</f>
        <v/>
      </c>
      <c r="Q160" s="11"/>
    </row>
    <row r="161" customFormat="false" ht="15" hidden="false" customHeight="false" outlineLevel="0" collapsed="false">
      <c r="A161" s="11"/>
      <c r="B161" s="11"/>
      <c r="C161" s="11"/>
      <c r="D161" s="11"/>
      <c r="E161" s="11"/>
      <c r="F161" s="11"/>
      <c r="G161" s="11"/>
      <c r="H161" s="11"/>
      <c r="I161" s="11"/>
      <c r="J161" s="14" t="str">
        <f aca="false">IF($I161="","",IFERROR(VLOOKUP($I161,Nomenclator!$A$8:$B$57,2,FALSE()),"substanță necunoscută"))</f>
        <v/>
      </c>
      <c r="K161" s="20"/>
      <c r="L161" s="19" t="str">
        <f aca="false">IF(OR($H161="",$K161=""),"",$H161*$K161)</f>
        <v/>
      </c>
      <c r="M161" s="16" t="str">
        <f aca="false">IF(OR($L161="",$J161=""),"",IFERROR($L161*$J161,""))</f>
        <v/>
      </c>
      <c r="N161" s="11"/>
      <c r="O161" s="11"/>
      <c r="P161" s="16" t="str">
        <f aca="false">IF($M161="","",IF(AND($N161="Nu",$O161="Introducere pe piață"),$M161,0))</f>
        <v/>
      </c>
      <c r="Q161" s="11"/>
    </row>
    <row r="162" customFormat="false" ht="15" hidden="false" customHeight="false" outlineLevel="0" collapsed="false">
      <c r="A162" s="11"/>
      <c r="B162" s="11"/>
      <c r="C162" s="11"/>
      <c r="D162" s="11"/>
      <c r="E162" s="11"/>
      <c r="F162" s="11"/>
      <c r="G162" s="11"/>
      <c r="H162" s="11"/>
      <c r="I162" s="11"/>
      <c r="J162" s="14" t="str">
        <f aca="false">IF($I162="","",IFERROR(VLOOKUP($I162,Nomenclator!$A$8:$B$57,2,FALSE()),"substanță necunoscută"))</f>
        <v/>
      </c>
      <c r="K162" s="20"/>
      <c r="L162" s="19" t="str">
        <f aca="false">IF(OR($H162="",$K162=""),"",$H162*$K162)</f>
        <v/>
      </c>
      <c r="M162" s="16" t="str">
        <f aca="false">IF(OR($L162="",$J162=""),"",IFERROR($L162*$J162,""))</f>
        <v/>
      </c>
      <c r="N162" s="11"/>
      <c r="O162" s="11"/>
      <c r="P162" s="16" t="str">
        <f aca="false">IF($M162="","",IF(AND($N162="Nu",$O162="Introducere pe piață"),$M162,0))</f>
        <v/>
      </c>
      <c r="Q162" s="11"/>
    </row>
    <row r="163" customFormat="false" ht="15" hidden="false" customHeight="false" outlineLevel="0" collapsed="false">
      <c r="A163" s="11"/>
      <c r="B163" s="11"/>
      <c r="C163" s="11"/>
      <c r="D163" s="11"/>
      <c r="E163" s="11"/>
      <c r="F163" s="11"/>
      <c r="G163" s="11"/>
      <c r="H163" s="11"/>
      <c r="I163" s="11"/>
      <c r="J163" s="14" t="str">
        <f aca="false">IF($I163="","",IFERROR(VLOOKUP($I163,Nomenclator!$A$8:$B$57,2,FALSE()),"substanță necunoscută"))</f>
        <v/>
      </c>
      <c r="K163" s="20"/>
      <c r="L163" s="19" t="str">
        <f aca="false">IF(OR($H163="",$K163=""),"",$H163*$K163)</f>
        <v/>
      </c>
      <c r="M163" s="16" t="str">
        <f aca="false">IF(OR($L163="",$J163=""),"",IFERROR($L163*$J163,""))</f>
        <v/>
      </c>
      <c r="N163" s="11"/>
      <c r="O163" s="11"/>
      <c r="P163" s="16" t="str">
        <f aca="false">IF($M163="","",IF(AND($N163="Nu",$O163="Introducere pe piață"),$M163,0))</f>
        <v/>
      </c>
      <c r="Q163" s="11"/>
    </row>
    <row r="164" customFormat="false" ht="15" hidden="false" customHeight="false" outlineLevel="0" collapsed="false">
      <c r="A164" s="11"/>
      <c r="B164" s="11"/>
      <c r="C164" s="11"/>
      <c r="D164" s="11"/>
      <c r="E164" s="11"/>
      <c r="F164" s="11"/>
      <c r="G164" s="11"/>
      <c r="H164" s="11"/>
      <c r="I164" s="11"/>
      <c r="J164" s="14" t="str">
        <f aca="false">IF($I164="","",IFERROR(VLOOKUP($I164,Nomenclator!$A$8:$B$57,2,FALSE()),"substanță necunoscută"))</f>
        <v/>
      </c>
      <c r="K164" s="20"/>
      <c r="L164" s="19" t="str">
        <f aca="false">IF(OR($H164="",$K164=""),"",$H164*$K164)</f>
        <v/>
      </c>
      <c r="M164" s="16" t="str">
        <f aca="false">IF(OR($L164="",$J164=""),"",IFERROR($L164*$J164,""))</f>
        <v/>
      </c>
      <c r="N164" s="11"/>
      <c r="O164" s="11"/>
      <c r="P164" s="16" t="str">
        <f aca="false">IF($M164="","",IF(AND($N164="Nu",$O164="Introducere pe piață"),$M164,0))</f>
        <v/>
      </c>
      <c r="Q164" s="11"/>
    </row>
    <row r="165" customFormat="false" ht="15" hidden="false" customHeight="false" outlineLevel="0" collapsed="false">
      <c r="A165" s="11"/>
      <c r="B165" s="11"/>
      <c r="C165" s="11"/>
      <c r="D165" s="11"/>
      <c r="E165" s="11"/>
      <c r="F165" s="11"/>
      <c r="G165" s="11"/>
      <c r="H165" s="11"/>
      <c r="I165" s="11"/>
      <c r="J165" s="14" t="str">
        <f aca="false">IF($I165="","",IFERROR(VLOOKUP($I165,Nomenclator!$A$8:$B$57,2,FALSE()),"substanță necunoscută"))</f>
        <v/>
      </c>
      <c r="K165" s="20"/>
      <c r="L165" s="19" t="str">
        <f aca="false">IF(OR($H165="",$K165=""),"",$H165*$K165)</f>
        <v/>
      </c>
      <c r="M165" s="16" t="str">
        <f aca="false">IF(OR($L165="",$J165=""),"",IFERROR($L165*$J165,""))</f>
        <v/>
      </c>
      <c r="N165" s="11"/>
      <c r="O165" s="11"/>
      <c r="P165" s="16" t="str">
        <f aca="false">IF($M165="","",IF(AND($N165="Nu",$O165="Introducere pe piață"),$M165,0))</f>
        <v/>
      </c>
      <c r="Q165" s="11"/>
    </row>
    <row r="166" customFormat="false" ht="15" hidden="false" customHeight="false" outlineLevel="0" collapsed="false">
      <c r="A166" s="11"/>
      <c r="B166" s="11"/>
      <c r="C166" s="11"/>
      <c r="D166" s="11"/>
      <c r="E166" s="11"/>
      <c r="F166" s="11"/>
      <c r="G166" s="11"/>
      <c r="H166" s="11"/>
      <c r="I166" s="11"/>
      <c r="J166" s="14" t="str">
        <f aca="false">IF($I166="","",IFERROR(VLOOKUP($I166,Nomenclator!$A$8:$B$57,2,FALSE()),"substanță necunoscută"))</f>
        <v/>
      </c>
      <c r="K166" s="20"/>
      <c r="L166" s="19" t="str">
        <f aca="false">IF(OR($H166="",$K166=""),"",$H166*$K166)</f>
        <v/>
      </c>
      <c r="M166" s="16" t="str">
        <f aca="false">IF(OR($L166="",$J166=""),"",IFERROR($L166*$J166,""))</f>
        <v/>
      </c>
      <c r="N166" s="11"/>
      <c r="O166" s="11"/>
      <c r="P166" s="16" t="str">
        <f aca="false">IF($M166="","",IF(AND($N166="Nu",$O166="Introducere pe piață"),$M166,0))</f>
        <v/>
      </c>
      <c r="Q166" s="11"/>
    </row>
    <row r="167" customFormat="false" ht="15" hidden="false" customHeight="false" outlineLevel="0" collapsed="false">
      <c r="A167" s="11"/>
      <c r="B167" s="11"/>
      <c r="C167" s="11"/>
      <c r="D167" s="11"/>
      <c r="E167" s="11"/>
      <c r="F167" s="11"/>
      <c r="G167" s="11"/>
      <c r="H167" s="11"/>
      <c r="I167" s="11"/>
      <c r="J167" s="14" t="str">
        <f aca="false">IF($I167="","",IFERROR(VLOOKUP($I167,Nomenclator!$A$8:$B$57,2,FALSE()),"substanță necunoscută"))</f>
        <v/>
      </c>
      <c r="K167" s="20"/>
      <c r="L167" s="19" t="str">
        <f aca="false">IF(OR($H167="",$K167=""),"",$H167*$K167)</f>
        <v/>
      </c>
      <c r="M167" s="16" t="str">
        <f aca="false">IF(OR($L167="",$J167=""),"",IFERROR($L167*$J167,""))</f>
        <v/>
      </c>
      <c r="N167" s="11"/>
      <c r="O167" s="11"/>
      <c r="P167" s="16" t="str">
        <f aca="false">IF($M167="","",IF(AND($N167="Nu",$O167="Introducere pe piață"),$M167,0))</f>
        <v/>
      </c>
      <c r="Q167" s="11"/>
    </row>
    <row r="168" customFormat="false" ht="15" hidden="false" customHeight="false" outlineLevel="0" collapsed="false">
      <c r="A168" s="11"/>
      <c r="B168" s="11"/>
      <c r="C168" s="11"/>
      <c r="D168" s="11"/>
      <c r="E168" s="11"/>
      <c r="F168" s="11"/>
      <c r="G168" s="11"/>
      <c r="H168" s="11"/>
      <c r="I168" s="11"/>
      <c r="J168" s="14" t="str">
        <f aca="false">IF($I168="","",IFERROR(VLOOKUP($I168,Nomenclator!$A$8:$B$57,2,FALSE()),"substanță necunoscută"))</f>
        <v/>
      </c>
      <c r="K168" s="20"/>
      <c r="L168" s="19" t="str">
        <f aca="false">IF(OR($H168="",$K168=""),"",$H168*$K168)</f>
        <v/>
      </c>
      <c r="M168" s="16" t="str">
        <f aca="false">IF(OR($L168="",$J168=""),"",IFERROR($L168*$J168,""))</f>
        <v/>
      </c>
      <c r="N168" s="11"/>
      <c r="O168" s="11"/>
      <c r="P168" s="16" t="str">
        <f aca="false">IF($M168="","",IF(AND($N168="Nu",$O168="Introducere pe piață"),$M168,0))</f>
        <v/>
      </c>
      <c r="Q168" s="11"/>
    </row>
    <row r="169" customFormat="false" ht="15" hidden="false" customHeight="false" outlineLevel="0" collapsed="false">
      <c r="A169" s="11"/>
      <c r="B169" s="11"/>
      <c r="C169" s="11"/>
      <c r="D169" s="11"/>
      <c r="E169" s="11"/>
      <c r="F169" s="11"/>
      <c r="G169" s="11"/>
      <c r="H169" s="11"/>
      <c r="I169" s="11"/>
      <c r="J169" s="14" t="str">
        <f aca="false">IF($I169="","",IFERROR(VLOOKUP($I169,Nomenclator!$A$8:$B$57,2,FALSE()),"substanță necunoscută"))</f>
        <v/>
      </c>
      <c r="K169" s="20"/>
      <c r="L169" s="19" t="str">
        <f aca="false">IF(OR($H169="",$K169=""),"",$H169*$K169)</f>
        <v/>
      </c>
      <c r="M169" s="16" t="str">
        <f aca="false">IF(OR($L169="",$J169=""),"",IFERROR($L169*$J169,""))</f>
        <v/>
      </c>
      <c r="N169" s="11"/>
      <c r="O169" s="11"/>
      <c r="P169" s="16" t="str">
        <f aca="false">IF($M169="","",IF(AND($N169="Nu",$O169="Introducere pe piață"),$M169,0))</f>
        <v/>
      </c>
      <c r="Q169" s="11"/>
    </row>
    <row r="170" customFormat="false" ht="15" hidden="false" customHeight="false" outlineLevel="0" collapsed="false">
      <c r="A170" s="11"/>
      <c r="B170" s="11"/>
      <c r="C170" s="11"/>
      <c r="D170" s="11"/>
      <c r="E170" s="11"/>
      <c r="F170" s="11"/>
      <c r="G170" s="11"/>
      <c r="H170" s="11"/>
      <c r="I170" s="11"/>
      <c r="J170" s="14" t="str">
        <f aca="false">IF($I170="","",IFERROR(VLOOKUP($I170,Nomenclator!$A$8:$B$57,2,FALSE()),"substanță necunoscută"))</f>
        <v/>
      </c>
      <c r="K170" s="20"/>
      <c r="L170" s="19" t="str">
        <f aca="false">IF(OR($H170="",$K170=""),"",$H170*$K170)</f>
        <v/>
      </c>
      <c r="M170" s="16" t="str">
        <f aca="false">IF(OR($L170="",$J170=""),"",IFERROR($L170*$J170,""))</f>
        <v/>
      </c>
      <c r="N170" s="11"/>
      <c r="O170" s="11"/>
      <c r="P170" s="16" t="str">
        <f aca="false">IF($M170="","",IF(AND($N170="Nu",$O170="Introducere pe piață"),$M170,0))</f>
        <v/>
      </c>
      <c r="Q170" s="11"/>
    </row>
    <row r="171" customFormat="false" ht="15" hidden="false" customHeight="false" outlineLevel="0" collapsed="false">
      <c r="A171" s="11"/>
      <c r="B171" s="11"/>
      <c r="C171" s="11"/>
      <c r="D171" s="11"/>
      <c r="E171" s="11"/>
      <c r="F171" s="11"/>
      <c r="G171" s="11"/>
      <c r="H171" s="11"/>
      <c r="I171" s="11"/>
      <c r="J171" s="14" t="str">
        <f aca="false">IF($I171="","",IFERROR(VLOOKUP($I171,Nomenclator!$A$8:$B$57,2,FALSE()),"substanță necunoscută"))</f>
        <v/>
      </c>
      <c r="K171" s="20"/>
      <c r="L171" s="19" t="str">
        <f aca="false">IF(OR($H171="",$K171=""),"",$H171*$K171)</f>
        <v/>
      </c>
      <c r="M171" s="16" t="str">
        <f aca="false">IF(OR($L171="",$J171=""),"",IFERROR($L171*$J171,""))</f>
        <v/>
      </c>
      <c r="N171" s="11"/>
      <c r="O171" s="11"/>
      <c r="P171" s="16" t="str">
        <f aca="false">IF($M171="","",IF(AND($N171="Nu",$O171="Introducere pe piață"),$M171,0))</f>
        <v/>
      </c>
      <c r="Q171" s="11"/>
    </row>
    <row r="172" customFormat="false" ht="15" hidden="false" customHeight="false" outlineLevel="0" collapsed="false">
      <c r="A172" s="11"/>
      <c r="B172" s="11"/>
      <c r="C172" s="11"/>
      <c r="D172" s="11"/>
      <c r="E172" s="11"/>
      <c r="F172" s="11"/>
      <c r="G172" s="11"/>
      <c r="H172" s="11"/>
      <c r="I172" s="11"/>
      <c r="J172" s="14" t="str">
        <f aca="false">IF($I172="","",IFERROR(VLOOKUP($I172,Nomenclator!$A$8:$B$57,2,FALSE()),"substanță necunoscută"))</f>
        <v/>
      </c>
      <c r="K172" s="20"/>
      <c r="L172" s="19" t="str">
        <f aca="false">IF(OR($H172="",$K172=""),"",$H172*$K172)</f>
        <v/>
      </c>
      <c r="M172" s="16" t="str">
        <f aca="false">IF(OR($L172="",$J172=""),"",IFERROR($L172*$J172,""))</f>
        <v/>
      </c>
      <c r="N172" s="11"/>
      <c r="O172" s="11"/>
      <c r="P172" s="16" t="str">
        <f aca="false">IF($M172="","",IF(AND($N172="Nu",$O172="Introducere pe piață"),$M172,0))</f>
        <v/>
      </c>
      <c r="Q172" s="11"/>
    </row>
    <row r="173" customFormat="false" ht="15" hidden="false" customHeight="false" outlineLevel="0" collapsed="false">
      <c r="A173" s="11"/>
      <c r="B173" s="11"/>
      <c r="C173" s="11"/>
      <c r="D173" s="11"/>
      <c r="E173" s="11"/>
      <c r="F173" s="11"/>
      <c r="G173" s="11"/>
      <c r="H173" s="11"/>
      <c r="I173" s="11"/>
      <c r="J173" s="14" t="str">
        <f aca="false">IF($I173="","",IFERROR(VLOOKUP($I173,Nomenclator!$A$8:$B$57,2,FALSE()),"substanță necunoscută"))</f>
        <v/>
      </c>
      <c r="K173" s="20"/>
      <c r="L173" s="19" t="str">
        <f aca="false">IF(OR($H173="",$K173=""),"",$H173*$K173)</f>
        <v/>
      </c>
      <c r="M173" s="16" t="str">
        <f aca="false">IF(OR($L173="",$J173=""),"",IFERROR($L173*$J173,""))</f>
        <v/>
      </c>
      <c r="N173" s="11"/>
      <c r="O173" s="11"/>
      <c r="P173" s="16" t="str">
        <f aca="false">IF($M173="","",IF(AND($N173="Nu",$O173="Introducere pe piață"),$M173,0))</f>
        <v/>
      </c>
      <c r="Q173" s="11"/>
    </row>
    <row r="174" customFormat="false" ht="15" hidden="false" customHeight="false" outlineLevel="0" collapsed="false">
      <c r="A174" s="11"/>
      <c r="B174" s="11"/>
      <c r="C174" s="11"/>
      <c r="D174" s="11"/>
      <c r="E174" s="11"/>
      <c r="F174" s="11"/>
      <c r="G174" s="11"/>
      <c r="H174" s="11"/>
      <c r="I174" s="11"/>
      <c r="J174" s="14" t="str">
        <f aca="false">IF($I174="","",IFERROR(VLOOKUP($I174,Nomenclator!$A$8:$B$57,2,FALSE()),"substanță necunoscută"))</f>
        <v/>
      </c>
      <c r="K174" s="20"/>
      <c r="L174" s="19" t="str">
        <f aca="false">IF(OR($H174="",$K174=""),"",$H174*$K174)</f>
        <v/>
      </c>
      <c r="M174" s="16" t="str">
        <f aca="false">IF(OR($L174="",$J174=""),"",IFERROR($L174*$J174,""))</f>
        <v/>
      </c>
      <c r="N174" s="11"/>
      <c r="O174" s="11"/>
      <c r="P174" s="16" t="str">
        <f aca="false">IF($M174="","",IF(AND($N174="Nu",$O174="Introducere pe piață"),$M174,0))</f>
        <v/>
      </c>
      <c r="Q174" s="11"/>
    </row>
    <row r="175" customFormat="false" ht="15" hidden="false" customHeight="false" outlineLevel="0" collapsed="false">
      <c r="A175" s="11"/>
      <c r="B175" s="11"/>
      <c r="C175" s="11"/>
      <c r="D175" s="11"/>
      <c r="E175" s="11"/>
      <c r="F175" s="11"/>
      <c r="G175" s="11"/>
      <c r="H175" s="11"/>
      <c r="I175" s="11"/>
      <c r="J175" s="14" t="str">
        <f aca="false">IF($I175="","",IFERROR(VLOOKUP($I175,Nomenclator!$A$8:$B$57,2,FALSE()),"substanță necunoscută"))</f>
        <v/>
      </c>
      <c r="K175" s="20"/>
      <c r="L175" s="19" t="str">
        <f aca="false">IF(OR($H175="",$K175=""),"",$H175*$K175)</f>
        <v/>
      </c>
      <c r="M175" s="16" t="str">
        <f aca="false">IF(OR($L175="",$J175=""),"",IFERROR($L175*$J175,""))</f>
        <v/>
      </c>
      <c r="N175" s="11"/>
      <c r="O175" s="11"/>
      <c r="P175" s="16" t="str">
        <f aca="false">IF($M175="","",IF(AND($N175="Nu",$O175="Introducere pe piață"),$M175,0))</f>
        <v/>
      </c>
      <c r="Q175" s="11"/>
    </row>
    <row r="176" customFormat="false" ht="15" hidden="false" customHeight="false" outlineLevel="0" collapsed="false">
      <c r="A176" s="11"/>
      <c r="B176" s="11"/>
      <c r="C176" s="11"/>
      <c r="D176" s="11"/>
      <c r="E176" s="11"/>
      <c r="F176" s="11"/>
      <c r="G176" s="11"/>
      <c r="H176" s="11"/>
      <c r="I176" s="11"/>
      <c r="J176" s="14" t="str">
        <f aca="false">IF($I176="","",IFERROR(VLOOKUP($I176,Nomenclator!$A$8:$B$57,2,FALSE()),"substanță necunoscută"))</f>
        <v/>
      </c>
      <c r="K176" s="20"/>
      <c r="L176" s="19" t="str">
        <f aca="false">IF(OR($H176="",$K176=""),"",$H176*$K176)</f>
        <v/>
      </c>
      <c r="M176" s="16" t="str">
        <f aca="false">IF(OR($L176="",$J176=""),"",IFERROR($L176*$J176,""))</f>
        <v/>
      </c>
      <c r="N176" s="11"/>
      <c r="O176" s="11"/>
      <c r="P176" s="16" t="str">
        <f aca="false">IF($M176="","",IF(AND($N176="Nu",$O176="Introducere pe piață"),$M176,0))</f>
        <v/>
      </c>
      <c r="Q176" s="11"/>
    </row>
    <row r="177" customFormat="false" ht="15" hidden="false" customHeight="false" outlineLevel="0" collapsed="false">
      <c r="A177" s="11"/>
      <c r="B177" s="11"/>
      <c r="C177" s="11"/>
      <c r="D177" s="11"/>
      <c r="E177" s="11"/>
      <c r="F177" s="11"/>
      <c r="G177" s="11"/>
      <c r="H177" s="11"/>
      <c r="I177" s="11"/>
      <c r="J177" s="14" t="str">
        <f aca="false">IF($I177="","",IFERROR(VLOOKUP($I177,Nomenclator!$A$8:$B$57,2,FALSE()),"substanță necunoscută"))</f>
        <v/>
      </c>
      <c r="K177" s="20"/>
      <c r="L177" s="19" t="str">
        <f aca="false">IF(OR($H177="",$K177=""),"",$H177*$K177)</f>
        <v/>
      </c>
      <c r="M177" s="16" t="str">
        <f aca="false">IF(OR($L177="",$J177=""),"",IFERROR($L177*$J177,""))</f>
        <v/>
      </c>
      <c r="N177" s="11"/>
      <c r="O177" s="11"/>
      <c r="P177" s="16" t="str">
        <f aca="false">IF($M177="","",IF(AND($N177="Nu",$O177="Introducere pe piață"),$M177,0))</f>
        <v/>
      </c>
      <c r="Q177" s="11"/>
    </row>
    <row r="178" customFormat="false" ht="15" hidden="false" customHeight="false" outlineLevel="0" collapsed="false">
      <c r="A178" s="11"/>
      <c r="B178" s="11"/>
      <c r="C178" s="11"/>
      <c r="D178" s="11"/>
      <c r="E178" s="11"/>
      <c r="F178" s="11"/>
      <c r="G178" s="11"/>
      <c r="H178" s="11"/>
      <c r="I178" s="11"/>
      <c r="J178" s="14" t="str">
        <f aca="false">IF($I178="","",IFERROR(VLOOKUP($I178,Nomenclator!$A$8:$B$57,2,FALSE()),"substanță necunoscută"))</f>
        <v/>
      </c>
      <c r="K178" s="20"/>
      <c r="L178" s="19" t="str">
        <f aca="false">IF(OR($H178="",$K178=""),"",$H178*$K178)</f>
        <v/>
      </c>
      <c r="M178" s="16" t="str">
        <f aca="false">IF(OR($L178="",$J178=""),"",IFERROR($L178*$J178,""))</f>
        <v/>
      </c>
      <c r="N178" s="11"/>
      <c r="O178" s="11"/>
      <c r="P178" s="16" t="str">
        <f aca="false">IF($M178="","",IF(AND($N178="Nu",$O178="Introducere pe piață"),$M178,0))</f>
        <v/>
      </c>
      <c r="Q178" s="11"/>
    </row>
    <row r="179" customFormat="false" ht="15" hidden="false" customHeight="false" outlineLevel="0" collapsed="false">
      <c r="A179" s="11"/>
      <c r="B179" s="11"/>
      <c r="C179" s="11"/>
      <c r="D179" s="11"/>
      <c r="E179" s="11"/>
      <c r="F179" s="11"/>
      <c r="G179" s="11"/>
      <c r="H179" s="11"/>
      <c r="I179" s="11"/>
      <c r="J179" s="14" t="str">
        <f aca="false">IF($I179="","",IFERROR(VLOOKUP($I179,Nomenclator!$A$8:$B$57,2,FALSE()),"substanță necunoscută"))</f>
        <v/>
      </c>
      <c r="K179" s="20"/>
      <c r="L179" s="19" t="str">
        <f aca="false">IF(OR($H179="",$K179=""),"",$H179*$K179)</f>
        <v/>
      </c>
      <c r="M179" s="16" t="str">
        <f aca="false">IF(OR($L179="",$J179=""),"",IFERROR($L179*$J179,""))</f>
        <v/>
      </c>
      <c r="N179" s="11"/>
      <c r="O179" s="11"/>
      <c r="P179" s="16" t="str">
        <f aca="false">IF($M179="","",IF(AND($N179="Nu",$O179="Introducere pe piață"),$M179,0))</f>
        <v/>
      </c>
      <c r="Q179" s="11"/>
    </row>
    <row r="180" customFormat="false" ht="15" hidden="false" customHeight="false" outlineLevel="0" collapsed="false">
      <c r="A180" s="11"/>
      <c r="B180" s="11"/>
      <c r="C180" s="11"/>
      <c r="D180" s="11"/>
      <c r="E180" s="11"/>
      <c r="F180" s="11"/>
      <c r="G180" s="11"/>
      <c r="H180" s="11"/>
      <c r="I180" s="11"/>
      <c r="J180" s="14" t="str">
        <f aca="false">IF($I180="","",IFERROR(VLOOKUP($I180,Nomenclator!$A$8:$B$57,2,FALSE()),"substanță necunoscută"))</f>
        <v/>
      </c>
      <c r="K180" s="20"/>
      <c r="L180" s="19" t="str">
        <f aca="false">IF(OR($H180="",$K180=""),"",$H180*$K180)</f>
        <v/>
      </c>
      <c r="M180" s="16" t="str">
        <f aca="false">IF(OR($L180="",$J180=""),"",IFERROR($L180*$J180,""))</f>
        <v/>
      </c>
      <c r="N180" s="11"/>
      <c r="O180" s="11"/>
      <c r="P180" s="16" t="str">
        <f aca="false">IF($M180="","",IF(AND($N180="Nu",$O180="Introducere pe piață"),$M180,0))</f>
        <v/>
      </c>
      <c r="Q180" s="11"/>
    </row>
    <row r="181" customFormat="false" ht="15" hidden="false" customHeight="false" outlineLevel="0" collapsed="false">
      <c r="A181" s="11"/>
      <c r="B181" s="11"/>
      <c r="C181" s="11"/>
      <c r="D181" s="11"/>
      <c r="E181" s="11"/>
      <c r="F181" s="11"/>
      <c r="G181" s="11"/>
      <c r="H181" s="11"/>
      <c r="I181" s="11"/>
      <c r="J181" s="14" t="str">
        <f aca="false">IF($I181="","",IFERROR(VLOOKUP($I181,Nomenclator!$A$8:$B$57,2,FALSE()),"substanță necunoscută"))</f>
        <v/>
      </c>
      <c r="K181" s="20"/>
      <c r="L181" s="19" t="str">
        <f aca="false">IF(OR($H181="",$K181=""),"",$H181*$K181)</f>
        <v/>
      </c>
      <c r="M181" s="16" t="str">
        <f aca="false">IF(OR($L181="",$J181=""),"",IFERROR($L181*$J181,""))</f>
        <v/>
      </c>
      <c r="N181" s="11"/>
      <c r="O181" s="11"/>
      <c r="P181" s="16" t="str">
        <f aca="false">IF($M181="","",IF(AND($N181="Nu",$O181="Introducere pe piață"),$M181,0))</f>
        <v/>
      </c>
      <c r="Q181" s="11"/>
    </row>
    <row r="182" customFormat="false" ht="15" hidden="false" customHeight="false" outlineLevel="0" collapsed="false">
      <c r="A182" s="11"/>
      <c r="B182" s="11"/>
      <c r="C182" s="11"/>
      <c r="D182" s="11"/>
      <c r="E182" s="11"/>
      <c r="F182" s="11"/>
      <c r="G182" s="11"/>
      <c r="H182" s="11"/>
      <c r="I182" s="11"/>
      <c r="J182" s="14" t="str">
        <f aca="false">IF($I182="","",IFERROR(VLOOKUP($I182,Nomenclator!$A$8:$B$57,2,FALSE()),"substanță necunoscută"))</f>
        <v/>
      </c>
      <c r="K182" s="20"/>
      <c r="L182" s="19" t="str">
        <f aca="false">IF(OR($H182="",$K182=""),"",$H182*$K182)</f>
        <v/>
      </c>
      <c r="M182" s="16" t="str">
        <f aca="false">IF(OR($L182="",$J182=""),"",IFERROR($L182*$J182,""))</f>
        <v/>
      </c>
      <c r="N182" s="11"/>
      <c r="O182" s="11"/>
      <c r="P182" s="16" t="str">
        <f aca="false">IF($M182="","",IF(AND($N182="Nu",$O182="Introducere pe piață"),$M182,0))</f>
        <v/>
      </c>
      <c r="Q182" s="11"/>
    </row>
    <row r="183" customFormat="false" ht="15" hidden="false" customHeight="false" outlineLevel="0" collapsed="false">
      <c r="A183" s="11"/>
      <c r="B183" s="11"/>
      <c r="C183" s="11"/>
      <c r="D183" s="11"/>
      <c r="E183" s="11"/>
      <c r="F183" s="11"/>
      <c r="G183" s="11"/>
      <c r="H183" s="11"/>
      <c r="I183" s="11"/>
      <c r="J183" s="14" t="str">
        <f aca="false">IF($I183="","",IFERROR(VLOOKUP($I183,Nomenclator!$A$8:$B$57,2,FALSE()),"substanță necunoscută"))</f>
        <v/>
      </c>
      <c r="K183" s="20"/>
      <c r="L183" s="19" t="str">
        <f aca="false">IF(OR($H183="",$K183=""),"",$H183*$K183)</f>
        <v/>
      </c>
      <c r="M183" s="16" t="str">
        <f aca="false">IF(OR($L183="",$J183=""),"",IFERROR($L183*$J183,""))</f>
        <v/>
      </c>
      <c r="N183" s="11"/>
      <c r="O183" s="11"/>
      <c r="P183" s="16" t="str">
        <f aca="false">IF($M183="","",IF(AND($N183="Nu",$O183="Introducere pe piață"),$M183,0))</f>
        <v/>
      </c>
      <c r="Q183" s="11"/>
    </row>
    <row r="184" customFormat="false" ht="15" hidden="false" customHeight="false" outlineLevel="0" collapsed="false">
      <c r="A184" s="11"/>
      <c r="B184" s="11"/>
      <c r="C184" s="11"/>
      <c r="D184" s="11"/>
      <c r="E184" s="11"/>
      <c r="F184" s="11"/>
      <c r="G184" s="11"/>
      <c r="H184" s="11"/>
      <c r="I184" s="11"/>
      <c r="J184" s="14" t="str">
        <f aca="false">IF($I184="","",IFERROR(VLOOKUP($I184,Nomenclator!$A$8:$B$57,2,FALSE()),"substanță necunoscută"))</f>
        <v/>
      </c>
      <c r="K184" s="20"/>
      <c r="L184" s="19" t="str">
        <f aca="false">IF(OR($H184="",$K184=""),"",$H184*$K184)</f>
        <v/>
      </c>
      <c r="M184" s="16" t="str">
        <f aca="false">IF(OR($L184="",$J184=""),"",IFERROR($L184*$J184,""))</f>
        <v/>
      </c>
      <c r="N184" s="11"/>
      <c r="O184" s="11"/>
      <c r="P184" s="16" t="str">
        <f aca="false">IF($M184="","",IF(AND($N184="Nu",$O184="Introducere pe piață"),$M184,0))</f>
        <v/>
      </c>
      <c r="Q184" s="11"/>
    </row>
    <row r="185" customFormat="false" ht="15" hidden="false" customHeight="false" outlineLevel="0" collapsed="false">
      <c r="A185" s="11"/>
      <c r="B185" s="11"/>
      <c r="C185" s="11"/>
      <c r="D185" s="11"/>
      <c r="E185" s="11"/>
      <c r="F185" s="11"/>
      <c r="G185" s="11"/>
      <c r="H185" s="11"/>
      <c r="I185" s="11"/>
      <c r="J185" s="14" t="str">
        <f aca="false">IF($I185="","",IFERROR(VLOOKUP($I185,Nomenclator!$A$8:$B$57,2,FALSE()),"substanță necunoscută"))</f>
        <v/>
      </c>
      <c r="K185" s="20"/>
      <c r="L185" s="19" t="str">
        <f aca="false">IF(OR($H185="",$K185=""),"",$H185*$K185)</f>
        <v/>
      </c>
      <c r="M185" s="16" t="str">
        <f aca="false">IF(OR($L185="",$J185=""),"",IFERROR($L185*$J185,""))</f>
        <v/>
      </c>
      <c r="N185" s="11"/>
      <c r="O185" s="11"/>
      <c r="P185" s="16" t="str">
        <f aca="false">IF($M185="","",IF(AND($N185="Nu",$O185="Introducere pe piață"),$M185,0))</f>
        <v/>
      </c>
      <c r="Q185" s="11"/>
    </row>
    <row r="186" customFormat="false" ht="15" hidden="false" customHeight="false" outlineLevel="0" collapsed="false">
      <c r="A186" s="11"/>
      <c r="B186" s="11"/>
      <c r="C186" s="11"/>
      <c r="D186" s="11"/>
      <c r="E186" s="11"/>
      <c r="F186" s="11"/>
      <c r="G186" s="11"/>
      <c r="H186" s="11"/>
      <c r="I186" s="11"/>
      <c r="J186" s="14" t="str">
        <f aca="false">IF($I186="","",IFERROR(VLOOKUP($I186,Nomenclator!$A$8:$B$57,2,FALSE()),"substanță necunoscută"))</f>
        <v/>
      </c>
      <c r="K186" s="20"/>
      <c r="L186" s="19" t="str">
        <f aca="false">IF(OR($H186="",$K186=""),"",$H186*$K186)</f>
        <v/>
      </c>
      <c r="M186" s="16" t="str">
        <f aca="false">IF(OR($L186="",$J186=""),"",IFERROR($L186*$J186,""))</f>
        <v/>
      </c>
      <c r="N186" s="11"/>
      <c r="O186" s="11"/>
      <c r="P186" s="16" t="str">
        <f aca="false">IF($M186="","",IF(AND($N186="Nu",$O186="Introducere pe piață"),$M186,0))</f>
        <v/>
      </c>
      <c r="Q186" s="11"/>
    </row>
    <row r="187" customFormat="false" ht="15" hidden="false" customHeight="false" outlineLevel="0" collapsed="false">
      <c r="A187" s="11"/>
      <c r="B187" s="11"/>
      <c r="C187" s="11"/>
      <c r="D187" s="11"/>
      <c r="E187" s="11"/>
      <c r="F187" s="11"/>
      <c r="G187" s="11"/>
      <c r="H187" s="11"/>
      <c r="I187" s="11"/>
      <c r="J187" s="14" t="str">
        <f aca="false">IF($I187="","",IFERROR(VLOOKUP($I187,Nomenclator!$A$8:$B$57,2,FALSE()),"substanță necunoscută"))</f>
        <v/>
      </c>
      <c r="K187" s="20"/>
      <c r="L187" s="19" t="str">
        <f aca="false">IF(OR($H187="",$K187=""),"",$H187*$K187)</f>
        <v/>
      </c>
      <c r="M187" s="16" t="str">
        <f aca="false">IF(OR($L187="",$J187=""),"",IFERROR($L187*$J187,""))</f>
        <v/>
      </c>
      <c r="N187" s="11"/>
      <c r="O187" s="11"/>
      <c r="P187" s="16" t="str">
        <f aca="false">IF($M187="","",IF(AND($N187="Nu",$O187="Introducere pe piață"),$M187,0))</f>
        <v/>
      </c>
      <c r="Q187" s="11"/>
    </row>
    <row r="188" customFormat="false" ht="15" hidden="false" customHeight="false" outlineLevel="0" collapsed="false">
      <c r="A188" s="11"/>
      <c r="B188" s="11"/>
      <c r="C188" s="11"/>
      <c r="D188" s="11"/>
      <c r="E188" s="11"/>
      <c r="F188" s="11"/>
      <c r="G188" s="11"/>
      <c r="H188" s="11"/>
      <c r="I188" s="11"/>
      <c r="J188" s="14" t="str">
        <f aca="false">IF($I188="","",IFERROR(VLOOKUP($I188,Nomenclator!$A$8:$B$57,2,FALSE()),"substanță necunoscută"))</f>
        <v/>
      </c>
      <c r="K188" s="20"/>
      <c r="L188" s="19" t="str">
        <f aca="false">IF(OR($H188="",$K188=""),"",$H188*$K188)</f>
        <v/>
      </c>
      <c r="M188" s="16" t="str">
        <f aca="false">IF(OR($L188="",$J188=""),"",IFERROR($L188*$J188,""))</f>
        <v/>
      </c>
      <c r="N188" s="11"/>
      <c r="O188" s="11"/>
      <c r="P188" s="16" t="str">
        <f aca="false">IF($M188="","",IF(AND($N188="Nu",$O188="Introducere pe piață"),$M188,0))</f>
        <v/>
      </c>
      <c r="Q188" s="11"/>
    </row>
    <row r="189" customFormat="false" ht="15" hidden="false" customHeight="false" outlineLevel="0" collapsed="false">
      <c r="A189" s="11"/>
      <c r="B189" s="11"/>
      <c r="C189" s="11"/>
      <c r="D189" s="11"/>
      <c r="E189" s="11"/>
      <c r="F189" s="11"/>
      <c r="G189" s="11"/>
      <c r="H189" s="11"/>
      <c r="I189" s="11"/>
      <c r="J189" s="14" t="str">
        <f aca="false">IF($I189="","",IFERROR(VLOOKUP($I189,Nomenclator!$A$8:$B$57,2,FALSE()),"substanță necunoscută"))</f>
        <v/>
      </c>
      <c r="K189" s="20"/>
      <c r="L189" s="19" t="str">
        <f aca="false">IF(OR($H189="",$K189=""),"",$H189*$K189)</f>
        <v/>
      </c>
      <c r="M189" s="16" t="str">
        <f aca="false">IF(OR($L189="",$J189=""),"",IFERROR($L189*$J189,""))</f>
        <v/>
      </c>
      <c r="N189" s="11"/>
      <c r="O189" s="11"/>
      <c r="P189" s="16" t="str">
        <f aca="false">IF($M189="","",IF(AND($N189="Nu",$O189="Introducere pe piață"),$M189,0))</f>
        <v/>
      </c>
      <c r="Q189" s="11"/>
    </row>
    <row r="190" customFormat="false" ht="15" hidden="false" customHeight="false" outlineLevel="0" collapsed="false">
      <c r="A190" s="11"/>
      <c r="B190" s="11"/>
      <c r="C190" s="11"/>
      <c r="D190" s="11"/>
      <c r="E190" s="11"/>
      <c r="F190" s="11"/>
      <c r="G190" s="11"/>
      <c r="H190" s="11"/>
      <c r="I190" s="11"/>
      <c r="J190" s="14" t="str">
        <f aca="false">IF($I190="","",IFERROR(VLOOKUP($I190,Nomenclator!$A$8:$B$57,2,FALSE()),"substanță necunoscută"))</f>
        <v/>
      </c>
      <c r="K190" s="20"/>
      <c r="L190" s="19" t="str">
        <f aca="false">IF(OR($H190="",$K190=""),"",$H190*$K190)</f>
        <v/>
      </c>
      <c r="M190" s="16" t="str">
        <f aca="false">IF(OR($L190="",$J190=""),"",IFERROR($L190*$J190,""))</f>
        <v/>
      </c>
      <c r="N190" s="11"/>
      <c r="O190" s="11"/>
      <c r="P190" s="16" t="str">
        <f aca="false">IF($M190="","",IF(AND($N190="Nu",$O190="Introducere pe piață"),$M190,0))</f>
        <v/>
      </c>
      <c r="Q190" s="11"/>
    </row>
    <row r="191" customFormat="false" ht="15" hidden="false" customHeight="false" outlineLevel="0" collapsed="false">
      <c r="A191" s="11"/>
      <c r="B191" s="11"/>
      <c r="C191" s="11"/>
      <c r="D191" s="11"/>
      <c r="E191" s="11"/>
      <c r="F191" s="11"/>
      <c r="G191" s="11"/>
      <c r="H191" s="11"/>
      <c r="I191" s="11"/>
      <c r="J191" s="14" t="str">
        <f aca="false">IF($I191="","",IFERROR(VLOOKUP($I191,Nomenclator!$A$8:$B$57,2,FALSE()),"substanță necunoscută"))</f>
        <v/>
      </c>
      <c r="K191" s="20"/>
      <c r="L191" s="19" t="str">
        <f aca="false">IF(OR($H191="",$K191=""),"",$H191*$K191)</f>
        <v/>
      </c>
      <c r="M191" s="16" t="str">
        <f aca="false">IF(OR($L191="",$J191=""),"",IFERROR($L191*$J191,""))</f>
        <v/>
      </c>
      <c r="N191" s="11"/>
      <c r="O191" s="11"/>
      <c r="P191" s="16" t="str">
        <f aca="false">IF($M191="","",IF(AND($N191="Nu",$O191="Introducere pe piață"),$M191,0))</f>
        <v/>
      </c>
      <c r="Q191" s="11"/>
    </row>
    <row r="192" customFormat="false" ht="15" hidden="false" customHeight="false" outlineLevel="0" collapsed="false">
      <c r="A192" s="11"/>
      <c r="B192" s="11"/>
      <c r="C192" s="11"/>
      <c r="D192" s="11"/>
      <c r="E192" s="11"/>
      <c r="F192" s="11"/>
      <c r="G192" s="11"/>
      <c r="H192" s="11"/>
      <c r="I192" s="11"/>
      <c r="J192" s="14" t="str">
        <f aca="false">IF($I192="","",IFERROR(VLOOKUP($I192,Nomenclator!$A$8:$B$57,2,FALSE()),"substanță necunoscută"))</f>
        <v/>
      </c>
      <c r="K192" s="20"/>
      <c r="L192" s="19" t="str">
        <f aca="false">IF(OR($H192="",$K192=""),"",$H192*$K192)</f>
        <v/>
      </c>
      <c r="M192" s="16" t="str">
        <f aca="false">IF(OR($L192="",$J192=""),"",IFERROR($L192*$J192,""))</f>
        <v/>
      </c>
      <c r="N192" s="11"/>
      <c r="O192" s="11"/>
      <c r="P192" s="16" t="str">
        <f aca="false">IF($M192="","",IF(AND($N192="Nu",$O192="Introducere pe piață"),$M192,0))</f>
        <v/>
      </c>
      <c r="Q192" s="11"/>
    </row>
    <row r="193" customFormat="false" ht="15" hidden="false" customHeight="false" outlineLevel="0" collapsed="false">
      <c r="A193" s="11"/>
      <c r="B193" s="11"/>
      <c r="C193" s="11"/>
      <c r="D193" s="11"/>
      <c r="E193" s="11"/>
      <c r="F193" s="11"/>
      <c r="G193" s="11"/>
      <c r="H193" s="11"/>
      <c r="I193" s="11"/>
      <c r="J193" s="14" t="str">
        <f aca="false">IF($I193="","",IFERROR(VLOOKUP($I193,Nomenclator!$A$8:$B$57,2,FALSE()),"substanță necunoscută"))</f>
        <v/>
      </c>
      <c r="K193" s="20"/>
      <c r="L193" s="19" t="str">
        <f aca="false">IF(OR($H193="",$K193=""),"",$H193*$K193)</f>
        <v/>
      </c>
      <c r="M193" s="16" t="str">
        <f aca="false">IF(OR($L193="",$J193=""),"",IFERROR($L193*$J193,""))</f>
        <v/>
      </c>
      <c r="N193" s="11"/>
      <c r="O193" s="11"/>
      <c r="P193" s="16" t="str">
        <f aca="false">IF($M193="","",IF(AND($N193="Nu",$O193="Introducere pe piață"),$M193,0))</f>
        <v/>
      </c>
      <c r="Q193" s="11"/>
    </row>
    <row r="194" customFormat="false" ht="15" hidden="false" customHeight="false" outlineLevel="0" collapsed="false">
      <c r="A194" s="11"/>
      <c r="B194" s="11"/>
      <c r="C194" s="11"/>
      <c r="D194" s="11"/>
      <c r="E194" s="11"/>
      <c r="F194" s="11"/>
      <c r="G194" s="11"/>
      <c r="H194" s="11"/>
      <c r="I194" s="11"/>
      <c r="J194" s="14" t="str">
        <f aca="false">IF($I194="","",IFERROR(VLOOKUP($I194,Nomenclator!$A$8:$B$57,2,FALSE()),"substanță necunoscută"))</f>
        <v/>
      </c>
      <c r="K194" s="20"/>
      <c r="L194" s="19" t="str">
        <f aca="false">IF(OR($H194="",$K194=""),"",$H194*$K194)</f>
        <v/>
      </c>
      <c r="M194" s="16" t="str">
        <f aca="false">IF(OR($L194="",$J194=""),"",IFERROR($L194*$J194,""))</f>
        <v/>
      </c>
      <c r="N194" s="11"/>
      <c r="O194" s="11"/>
      <c r="P194" s="16" t="str">
        <f aca="false">IF($M194="","",IF(AND($N194="Nu",$O194="Introducere pe piață"),$M194,0))</f>
        <v/>
      </c>
      <c r="Q194" s="11"/>
    </row>
    <row r="195" customFormat="false" ht="15" hidden="false" customHeight="false" outlineLevel="0" collapsed="false">
      <c r="A195" s="11"/>
      <c r="B195" s="11"/>
      <c r="C195" s="11"/>
      <c r="D195" s="11"/>
      <c r="E195" s="11"/>
      <c r="F195" s="11"/>
      <c r="G195" s="11"/>
      <c r="H195" s="11"/>
      <c r="I195" s="11"/>
      <c r="J195" s="14" t="str">
        <f aca="false">IF($I195="","",IFERROR(VLOOKUP($I195,Nomenclator!$A$8:$B$57,2,FALSE()),"substanță necunoscută"))</f>
        <v/>
      </c>
      <c r="K195" s="20"/>
      <c r="L195" s="19" t="str">
        <f aca="false">IF(OR($H195="",$K195=""),"",$H195*$K195)</f>
        <v/>
      </c>
      <c r="M195" s="16" t="str">
        <f aca="false">IF(OR($L195="",$J195=""),"",IFERROR($L195*$J195,""))</f>
        <v/>
      </c>
      <c r="N195" s="11"/>
      <c r="O195" s="11"/>
      <c r="P195" s="16" t="str">
        <f aca="false">IF($M195="","",IF(AND($N195="Nu",$O195="Introducere pe piață"),$M195,0))</f>
        <v/>
      </c>
      <c r="Q195" s="11"/>
    </row>
    <row r="196" customFormat="false" ht="15" hidden="false" customHeight="false" outlineLevel="0" collapsed="false">
      <c r="A196" s="11"/>
      <c r="B196" s="11"/>
      <c r="C196" s="11"/>
      <c r="D196" s="11"/>
      <c r="E196" s="11"/>
      <c r="F196" s="11"/>
      <c r="G196" s="11"/>
      <c r="H196" s="11"/>
      <c r="I196" s="11"/>
      <c r="J196" s="14" t="str">
        <f aca="false">IF($I196="","",IFERROR(VLOOKUP($I196,Nomenclator!$A$8:$B$57,2,FALSE()),"substanță necunoscută"))</f>
        <v/>
      </c>
      <c r="K196" s="20"/>
      <c r="L196" s="19" t="str">
        <f aca="false">IF(OR($H196="",$K196=""),"",$H196*$K196)</f>
        <v/>
      </c>
      <c r="M196" s="16" t="str">
        <f aca="false">IF(OR($L196="",$J196=""),"",IFERROR($L196*$J196,""))</f>
        <v/>
      </c>
      <c r="N196" s="11"/>
      <c r="O196" s="11"/>
      <c r="P196" s="16" t="str">
        <f aca="false">IF($M196="","",IF(AND($N196="Nu",$O196="Introducere pe piață"),$M196,0))</f>
        <v/>
      </c>
      <c r="Q196" s="11"/>
    </row>
    <row r="197" customFormat="false" ht="15" hidden="false" customHeight="false" outlineLevel="0" collapsed="false">
      <c r="A197" s="11"/>
      <c r="B197" s="11"/>
      <c r="C197" s="11"/>
      <c r="D197" s="11"/>
      <c r="E197" s="11"/>
      <c r="F197" s="11"/>
      <c r="G197" s="11"/>
      <c r="H197" s="11"/>
      <c r="I197" s="11"/>
      <c r="J197" s="14" t="str">
        <f aca="false">IF($I197="","",IFERROR(VLOOKUP($I197,Nomenclator!$A$8:$B$57,2,FALSE()),"substanță necunoscută"))</f>
        <v/>
      </c>
      <c r="K197" s="20"/>
      <c r="L197" s="19" t="str">
        <f aca="false">IF(OR($H197="",$K197=""),"",$H197*$K197)</f>
        <v/>
      </c>
      <c r="M197" s="16" t="str">
        <f aca="false">IF(OR($L197="",$J197=""),"",IFERROR($L197*$J197,""))</f>
        <v/>
      </c>
      <c r="N197" s="11"/>
      <c r="O197" s="11"/>
      <c r="P197" s="16" t="str">
        <f aca="false">IF($M197="","",IF(AND($N197="Nu",$O197="Introducere pe piață"),$M197,0))</f>
        <v/>
      </c>
      <c r="Q197" s="11"/>
    </row>
    <row r="198" customFormat="false" ht="15" hidden="false" customHeight="false" outlineLevel="0" collapsed="false">
      <c r="A198" s="11"/>
      <c r="B198" s="11"/>
      <c r="C198" s="11"/>
      <c r="D198" s="11"/>
      <c r="E198" s="11"/>
      <c r="F198" s="11"/>
      <c r="G198" s="11"/>
      <c r="H198" s="11"/>
      <c r="I198" s="11"/>
      <c r="J198" s="14" t="str">
        <f aca="false">IF($I198="","",IFERROR(VLOOKUP($I198,Nomenclator!$A$8:$B$57,2,FALSE()),"substanță necunoscută"))</f>
        <v/>
      </c>
      <c r="K198" s="20"/>
      <c r="L198" s="19" t="str">
        <f aca="false">IF(OR($H198="",$K198=""),"",$H198*$K198)</f>
        <v/>
      </c>
      <c r="M198" s="16" t="str">
        <f aca="false">IF(OR($L198="",$J198=""),"",IFERROR($L198*$J198,""))</f>
        <v/>
      </c>
      <c r="N198" s="11"/>
      <c r="O198" s="11"/>
      <c r="P198" s="16" t="str">
        <f aca="false">IF($M198="","",IF(AND($N198="Nu",$O198="Introducere pe piață"),$M198,0))</f>
        <v/>
      </c>
      <c r="Q198" s="11"/>
    </row>
    <row r="199" customFormat="false" ht="15" hidden="false" customHeight="false" outlineLevel="0" collapsed="false">
      <c r="A199" s="11"/>
      <c r="B199" s="11"/>
      <c r="C199" s="11"/>
      <c r="D199" s="11"/>
      <c r="E199" s="11"/>
      <c r="F199" s="11"/>
      <c r="G199" s="11"/>
      <c r="H199" s="11"/>
      <c r="I199" s="11"/>
      <c r="J199" s="14" t="str">
        <f aca="false">IF($I199="","",IFERROR(VLOOKUP($I199,Nomenclator!$A$8:$B$57,2,FALSE()),"substanță necunoscută"))</f>
        <v/>
      </c>
      <c r="K199" s="20"/>
      <c r="L199" s="19" t="str">
        <f aca="false">IF(OR($H199="",$K199=""),"",$H199*$K199)</f>
        <v/>
      </c>
      <c r="M199" s="16" t="str">
        <f aca="false">IF(OR($L199="",$J199=""),"",IFERROR($L199*$J199,""))</f>
        <v/>
      </c>
      <c r="N199" s="11"/>
      <c r="O199" s="11"/>
      <c r="P199" s="16" t="str">
        <f aca="false">IF($M199="","",IF(AND($N199="Nu",$O199="Introducere pe piață"),$M199,0))</f>
        <v/>
      </c>
      <c r="Q199" s="11"/>
    </row>
    <row r="200" customFormat="false" ht="15" hidden="false" customHeight="false" outlineLevel="0" collapsed="false">
      <c r="A200" s="11"/>
      <c r="B200" s="11"/>
      <c r="C200" s="11"/>
      <c r="D200" s="11"/>
      <c r="E200" s="11"/>
      <c r="F200" s="11"/>
      <c r="G200" s="11"/>
      <c r="H200" s="11"/>
      <c r="I200" s="11"/>
      <c r="J200" s="14" t="str">
        <f aca="false">IF($I200="","",IFERROR(VLOOKUP($I200,Nomenclator!$A$8:$B$57,2,FALSE()),"substanță necunoscută"))</f>
        <v/>
      </c>
      <c r="K200" s="20"/>
      <c r="L200" s="19" t="str">
        <f aca="false">IF(OR($H200="",$K200=""),"",$H200*$K200)</f>
        <v/>
      </c>
      <c r="M200" s="16" t="str">
        <f aca="false">IF(OR($L200="",$J200=""),"",IFERROR($L200*$J200,""))</f>
        <v/>
      </c>
      <c r="N200" s="11"/>
      <c r="O200" s="11"/>
      <c r="P200" s="16" t="str">
        <f aca="false">IF($M200="","",IF(AND($N200="Nu",$O200="Introducere pe piață"),$M200,0))</f>
        <v/>
      </c>
      <c r="Q200" s="11"/>
    </row>
    <row r="201" customFormat="false" ht="15" hidden="false" customHeight="false" outlineLevel="0" collapsed="false">
      <c r="A201" s="11"/>
      <c r="B201" s="11"/>
      <c r="C201" s="11"/>
      <c r="D201" s="11"/>
      <c r="E201" s="11"/>
      <c r="F201" s="11"/>
      <c r="G201" s="11"/>
      <c r="H201" s="11"/>
      <c r="I201" s="11"/>
      <c r="J201" s="14" t="str">
        <f aca="false">IF($I201="","",IFERROR(VLOOKUP($I201,Nomenclator!$A$8:$B$57,2,FALSE()),"substanță necunoscută"))</f>
        <v/>
      </c>
      <c r="K201" s="20"/>
      <c r="L201" s="19" t="str">
        <f aca="false">IF(OR($H201="",$K201=""),"",$H201*$K201)</f>
        <v/>
      </c>
      <c r="M201" s="16" t="str">
        <f aca="false">IF(OR($L201="",$J201=""),"",IFERROR($L201*$J201,""))</f>
        <v/>
      </c>
      <c r="N201" s="11"/>
      <c r="O201" s="11"/>
      <c r="P201" s="16" t="str">
        <f aca="false">IF($M201="","",IF(AND($N201="Nu",$O201="Introducere pe piață"),$M201,0))</f>
        <v/>
      </c>
      <c r="Q201" s="11"/>
    </row>
    <row r="202" customFormat="false" ht="15" hidden="false" customHeight="false" outlineLevel="0" collapsed="false">
      <c r="A202" s="11"/>
      <c r="B202" s="11"/>
      <c r="C202" s="11"/>
      <c r="D202" s="11"/>
      <c r="E202" s="11"/>
      <c r="F202" s="11"/>
      <c r="G202" s="11"/>
      <c r="H202" s="11"/>
      <c r="I202" s="11"/>
      <c r="J202" s="14" t="str">
        <f aca="false">IF($I202="","",IFERROR(VLOOKUP($I202,Nomenclator!$A$8:$B$57,2,FALSE()),"substanță necunoscută"))</f>
        <v/>
      </c>
      <c r="K202" s="20"/>
      <c r="L202" s="19" t="str">
        <f aca="false">IF(OR($H202="",$K202=""),"",$H202*$K202)</f>
        <v/>
      </c>
      <c r="M202" s="16" t="str">
        <f aca="false">IF(OR($L202="",$J202=""),"",IFERROR($L202*$J202,""))</f>
        <v/>
      </c>
      <c r="N202" s="11"/>
      <c r="O202" s="11"/>
      <c r="P202" s="16" t="str">
        <f aca="false">IF($M202="","",IF(AND($N202="Nu",$O202="Introducere pe piață"),$M202,0))</f>
        <v/>
      </c>
      <c r="Q202" s="11"/>
    </row>
    <row r="203" customFormat="false" ht="15" hidden="false" customHeight="false" outlineLevel="0" collapsed="false">
      <c r="A203" s="11"/>
      <c r="B203" s="11"/>
      <c r="C203" s="11"/>
      <c r="D203" s="11"/>
      <c r="E203" s="11"/>
      <c r="F203" s="11"/>
      <c r="G203" s="11"/>
      <c r="H203" s="11"/>
      <c r="I203" s="11"/>
      <c r="J203" s="14" t="str">
        <f aca="false">IF($I203="","",IFERROR(VLOOKUP($I203,Nomenclator!$A$8:$B$57,2,FALSE()),"substanță necunoscută"))</f>
        <v/>
      </c>
      <c r="K203" s="20"/>
      <c r="L203" s="19" t="str">
        <f aca="false">IF(OR($H203="",$K203=""),"",$H203*$K203)</f>
        <v/>
      </c>
      <c r="M203" s="16" t="str">
        <f aca="false">IF(OR($L203="",$J203=""),"",IFERROR($L203*$J203,""))</f>
        <v/>
      </c>
      <c r="N203" s="11"/>
      <c r="O203" s="11"/>
      <c r="P203" s="16" t="str">
        <f aca="false">IF($M203="","",IF(AND($N203="Nu",$O203="Introducere pe piață"),$M203,0))</f>
        <v/>
      </c>
      <c r="Q203" s="11"/>
    </row>
    <row r="204" customFormat="false" ht="15" hidden="false" customHeight="false" outlineLevel="0" collapsed="false">
      <c r="A204" s="11"/>
      <c r="B204" s="11"/>
      <c r="C204" s="11"/>
      <c r="D204" s="11"/>
      <c r="E204" s="11"/>
      <c r="F204" s="11"/>
      <c r="G204" s="11"/>
      <c r="H204" s="11"/>
      <c r="I204" s="11"/>
      <c r="J204" s="14" t="str">
        <f aca="false">IF($I204="","",IFERROR(VLOOKUP($I204,Nomenclator!$A$8:$B$57,2,FALSE()),"substanță necunoscută"))</f>
        <v/>
      </c>
      <c r="K204" s="20"/>
      <c r="L204" s="19" t="str">
        <f aca="false">IF(OR($H204="",$K204=""),"",$H204*$K204)</f>
        <v/>
      </c>
      <c r="M204" s="16" t="str">
        <f aca="false">IF(OR($L204="",$J204=""),"",IFERROR($L204*$J204,""))</f>
        <v/>
      </c>
      <c r="N204" s="11"/>
      <c r="O204" s="11"/>
      <c r="P204" s="16" t="str">
        <f aca="false">IF($M204="","",IF(AND($N204="Nu",$O204="Introducere pe piață"),$M204,0))</f>
        <v/>
      </c>
      <c r="Q204" s="11"/>
    </row>
    <row r="205" customFormat="false" ht="15" hidden="false" customHeight="false" outlineLevel="0" collapsed="false">
      <c r="A205" s="11"/>
      <c r="B205" s="11"/>
      <c r="C205" s="11"/>
      <c r="D205" s="11"/>
      <c r="E205" s="11"/>
      <c r="F205" s="11"/>
      <c r="G205" s="11"/>
      <c r="H205" s="11"/>
      <c r="I205" s="11"/>
      <c r="J205" s="14" t="str">
        <f aca="false">IF($I205="","",IFERROR(VLOOKUP($I205,Nomenclator!$A$8:$B$57,2,FALSE()),"substanță necunoscută"))</f>
        <v/>
      </c>
      <c r="K205" s="20"/>
      <c r="L205" s="19" t="str">
        <f aca="false">IF(OR($H205="",$K205=""),"",$H205*$K205)</f>
        <v/>
      </c>
      <c r="M205" s="16" t="str">
        <f aca="false">IF(OR($L205="",$J205=""),"",IFERROR($L205*$J205,""))</f>
        <v/>
      </c>
      <c r="N205" s="11"/>
      <c r="O205" s="11"/>
      <c r="P205" s="16" t="str">
        <f aca="false">IF($M205="","",IF(AND($N205="Nu",$O205="Introducere pe piață"),$M205,0))</f>
        <v/>
      </c>
      <c r="Q205" s="11"/>
    </row>
    <row r="206" customFormat="false" ht="15" hidden="false" customHeight="false" outlineLevel="0" collapsed="false">
      <c r="A206" s="11"/>
      <c r="B206" s="11"/>
      <c r="C206" s="11"/>
      <c r="D206" s="11"/>
      <c r="E206" s="11"/>
      <c r="F206" s="11"/>
      <c r="G206" s="11"/>
      <c r="H206" s="11"/>
      <c r="I206" s="11"/>
      <c r="J206" s="14" t="str">
        <f aca="false">IF($I206="","",IFERROR(VLOOKUP($I206,Nomenclator!$A$8:$B$57,2,FALSE()),"substanță necunoscută"))</f>
        <v/>
      </c>
      <c r="K206" s="20"/>
      <c r="L206" s="19" t="str">
        <f aca="false">IF(OR($H206="",$K206=""),"",$H206*$K206)</f>
        <v/>
      </c>
      <c r="M206" s="16" t="str">
        <f aca="false">IF(OR($L206="",$J206=""),"",IFERROR($L206*$J206,""))</f>
        <v/>
      </c>
      <c r="N206" s="11"/>
      <c r="O206" s="11"/>
      <c r="P206" s="16" t="str">
        <f aca="false">IF($M206="","",IF(AND($N206="Nu",$O206="Introducere pe piață"),$M206,0))</f>
        <v/>
      </c>
      <c r="Q206" s="11"/>
    </row>
    <row r="207" customFormat="false" ht="15" hidden="false" customHeight="false" outlineLevel="0" collapsed="false">
      <c r="A207" s="11"/>
      <c r="B207" s="11"/>
      <c r="C207" s="11"/>
      <c r="D207" s="11"/>
      <c r="E207" s="11"/>
      <c r="F207" s="11"/>
      <c r="G207" s="11"/>
      <c r="H207" s="11"/>
      <c r="I207" s="11"/>
      <c r="J207" s="14" t="str">
        <f aca="false">IF($I207="","",IFERROR(VLOOKUP($I207,Nomenclator!$A$8:$B$57,2,FALSE()),"substanță necunoscută"))</f>
        <v/>
      </c>
      <c r="K207" s="20"/>
      <c r="L207" s="19" t="str">
        <f aca="false">IF(OR($H207="",$K207=""),"",$H207*$K207)</f>
        <v/>
      </c>
      <c r="M207" s="16" t="str">
        <f aca="false">IF(OR($L207="",$J207=""),"",IFERROR($L207*$J207,""))</f>
        <v/>
      </c>
      <c r="N207" s="11"/>
      <c r="O207" s="11"/>
      <c r="P207" s="16" t="str">
        <f aca="false">IF($M207="","",IF(AND($N207="Nu",$O207="Introducere pe piață"),$M207,0))</f>
        <v/>
      </c>
      <c r="Q207" s="11"/>
    </row>
    <row r="208" customFormat="false" ht="15" hidden="false" customHeight="false" outlineLevel="0" collapsed="false">
      <c r="A208" s="11"/>
      <c r="B208" s="11"/>
      <c r="C208" s="11"/>
      <c r="D208" s="11"/>
      <c r="E208" s="11"/>
      <c r="F208" s="11"/>
      <c r="G208" s="11"/>
      <c r="H208" s="11"/>
      <c r="I208" s="11"/>
      <c r="J208" s="14" t="str">
        <f aca="false">IF($I208="","",IFERROR(VLOOKUP($I208,Nomenclator!$A$8:$B$57,2,FALSE()),"substanță necunoscută"))</f>
        <v/>
      </c>
      <c r="K208" s="20"/>
      <c r="L208" s="19" t="str">
        <f aca="false">IF(OR($H208="",$K208=""),"",$H208*$K208)</f>
        <v/>
      </c>
      <c r="M208" s="16" t="str">
        <f aca="false">IF(OR($L208="",$J208=""),"",IFERROR($L208*$J208,""))</f>
        <v/>
      </c>
      <c r="N208" s="11"/>
      <c r="O208" s="11"/>
      <c r="P208" s="16" t="str">
        <f aca="false">IF($M208="","",IF(AND($N208="Nu",$O208="Introducere pe piață"),$M208,0))</f>
        <v/>
      </c>
      <c r="Q208" s="11"/>
    </row>
    <row r="209" customFormat="false" ht="15" hidden="false" customHeight="false" outlineLevel="0" collapsed="false">
      <c r="A209" s="11"/>
      <c r="B209" s="11"/>
      <c r="C209" s="11"/>
      <c r="D209" s="11"/>
      <c r="E209" s="11"/>
      <c r="F209" s="11"/>
      <c r="G209" s="11"/>
      <c r="H209" s="11"/>
      <c r="I209" s="11"/>
      <c r="J209" s="14" t="str">
        <f aca="false">IF($I209="","",IFERROR(VLOOKUP($I209,Nomenclator!$A$8:$B$57,2,FALSE()),"substanță necunoscută"))</f>
        <v/>
      </c>
      <c r="K209" s="20"/>
      <c r="L209" s="19" t="str">
        <f aca="false">IF(OR($H209="",$K209=""),"",$H209*$K209)</f>
        <v/>
      </c>
      <c r="M209" s="16" t="str">
        <f aca="false">IF(OR($L209="",$J209=""),"",IFERROR($L209*$J209,""))</f>
        <v/>
      </c>
      <c r="N209" s="11"/>
      <c r="O209" s="11"/>
      <c r="P209" s="16" t="str">
        <f aca="false">IF($M209="","",IF(AND($N209="Nu",$O209="Introducere pe piață"),$M209,0))</f>
        <v/>
      </c>
      <c r="Q209" s="11"/>
    </row>
    <row r="210" customFormat="false" ht="15" hidden="false" customHeight="false" outlineLevel="0" collapsed="false">
      <c r="A210" s="11"/>
      <c r="B210" s="11"/>
      <c r="C210" s="11"/>
      <c r="D210" s="11"/>
      <c r="E210" s="11"/>
      <c r="F210" s="11"/>
      <c r="G210" s="11"/>
      <c r="H210" s="11"/>
      <c r="I210" s="11"/>
      <c r="J210" s="14" t="str">
        <f aca="false">IF($I210="","",IFERROR(VLOOKUP($I210,Nomenclator!$A$8:$B$57,2,FALSE()),"substanță necunoscută"))</f>
        <v/>
      </c>
      <c r="K210" s="20"/>
      <c r="L210" s="19" t="str">
        <f aca="false">IF(OR($H210="",$K210=""),"",$H210*$K210)</f>
        <v/>
      </c>
      <c r="M210" s="16" t="str">
        <f aca="false">IF(OR($L210="",$J210=""),"",IFERROR($L210*$J210,""))</f>
        <v/>
      </c>
      <c r="N210" s="11"/>
      <c r="O210" s="11"/>
      <c r="P210" s="16" t="str">
        <f aca="false">IF($M210="","",IF(AND($N210="Nu",$O210="Introducere pe piață"),$M210,0))</f>
        <v/>
      </c>
      <c r="Q210" s="11"/>
    </row>
    <row r="211" customFormat="false" ht="15" hidden="false" customHeight="false" outlineLevel="0" collapsed="false">
      <c r="A211" s="11"/>
      <c r="B211" s="11"/>
      <c r="C211" s="11"/>
      <c r="D211" s="11"/>
      <c r="E211" s="11"/>
      <c r="F211" s="11"/>
      <c r="G211" s="11"/>
      <c r="H211" s="11"/>
      <c r="I211" s="11"/>
      <c r="J211" s="14" t="str">
        <f aca="false">IF($I211="","",IFERROR(VLOOKUP($I211,Nomenclator!$A$8:$B$57,2,FALSE()),"substanță necunoscută"))</f>
        <v/>
      </c>
      <c r="K211" s="20"/>
      <c r="L211" s="19" t="str">
        <f aca="false">IF(OR($H211="",$K211=""),"",$H211*$K211)</f>
        <v/>
      </c>
      <c r="M211" s="16" t="str">
        <f aca="false">IF(OR($L211="",$J211=""),"",IFERROR($L211*$J211,""))</f>
        <v/>
      </c>
      <c r="N211" s="11"/>
      <c r="O211" s="11"/>
      <c r="P211" s="16" t="str">
        <f aca="false">IF($M211="","",IF(AND($N211="Nu",$O211="Introducere pe piață"),$M211,0))</f>
        <v/>
      </c>
      <c r="Q211" s="11"/>
    </row>
    <row r="212" customFormat="false" ht="15" hidden="false" customHeight="false" outlineLevel="0" collapsed="false">
      <c r="A212" s="11"/>
      <c r="B212" s="11"/>
      <c r="C212" s="11"/>
      <c r="D212" s="11"/>
      <c r="E212" s="11"/>
      <c r="F212" s="11"/>
      <c r="G212" s="11"/>
      <c r="H212" s="11"/>
      <c r="I212" s="11"/>
      <c r="J212" s="14" t="str">
        <f aca="false">IF($I212="","",IFERROR(VLOOKUP($I212,Nomenclator!$A$8:$B$57,2,FALSE()),"substanță necunoscută"))</f>
        <v/>
      </c>
      <c r="K212" s="20"/>
      <c r="L212" s="19" t="str">
        <f aca="false">IF(OR($H212="",$K212=""),"",$H212*$K212)</f>
        <v/>
      </c>
      <c r="M212" s="16" t="str">
        <f aca="false">IF(OR($L212="",$J212=""),"",IFERROR($L212*$J212,""))</f>
        <v/>
      </c>
      <c r="N212" s="11"/>
      <c r="O212" s="11"/>
      <c r="P212" s="16" t="str">
        <f aca="false">IF($M212="","",IF(AND($N212="Nu",$O212="Introducere pe piață"),$M212,0))</f>
        <v/>
      </c>
      <c r="Q212" s="11"/>
    </row>
    <row r="213" customFormat="false" ht="15" hidden="false" customHeight="false" outlineLevel="0" collapsed="false">
      <c r="A213" s="11"/>
      <c r="B213" s="11"/>
      <c r="C213" s="11"/>
      <c r="D213" s="11"/>
      <c r="E213" s="11"/>
      <c r="F213" s="11"/>
      <c r="G213" s="11"/>
      <c r="H213" s="11"/>
      <c r="I213" s="11"/>
      <c r="J213" s="14" t="str">
        <f aca="false">IF($I213="","",IFERROR(VLOOKUP($I213,Nomenclator!$A$8:$B$57,2,FALSE()),"substanță necunoscută"))</f>
        <v/>
      </c>
      <c r="K213" s="20"/>
      <c r="L213" s="19" t="str">
        <f aca="false">IF(OR($H213="",$K213=""),"",$H213*$K213)</f>
        <v/>
      </c>
      <c r="M213" s="16" t="str">
        <f aca="false">IF(OR($L213="",$J213=""),"",IFERROR($L213*$J213,""))</f>
        <v/>
      </c>
      <c r="N213" s="11"/>
      <c r="O213" s="11"/>
      <c r="P213" s="16" t="str">
        <f aca="false">IF($M213="","",IF(AND($N213="Nu",$O213="Introducere pe piață"),$M213,0))</f>
        <v/>
      </c>
      <c r="Q213" s="11"/>
    </row>
    <row r="214" customFormat="false" ht="15" hidden="false" customHeight="false" outlineLevel="0" collapsed="false">
      <c r="A214" s="11"/>
      <c r="B214" s="11"/>
      <c r="C214" s="11"/>
      <c r="D214" s="11"/>
      <c r="E214" s="11"/>
      <c r="F214" s="11"/>
      <c r="G214" s="11"/>
      <c r="H214" s="11"/>
      <c r="I214" s="11"/>
      <c r="J214" s="14" t="str">
        <f aca="false">IF($I214="","",IFERROR(VLOOKUP($I214,Nomenclator!$A$8:$B$57,2,FALSE()),"substanță necunoscută"))</f>
        <v/>
      </c>
      <c r="K214" s="20"/>
      <c r="L214" s="19" t="str">
        <f aca="false">IF(OR($H214="",$K214=""),"",$H214*$K214)</f>
        <v/>
      </c>
      <c r="M214" s="16" t="str">
        <f aca="false">IF(OR($L214="",$J214=""),"",IFERROR($L214*$J214,""))</f>
        <v/>
      </c>
      <c r="N214" s="11"/>
      <c r="O214" s="11"/>
      <c r="P214" s="16" t="str">
        <f aca="false">IF($M214="","",IF(AND($N214="Nu",$O214="Introducere pe piață"),$M214,0))</f>
        <v/>
      </c>
      <c r="Q214" s="11"/>
    </row>
    <row r="215" customFormat="false" ht="15" hidden="false" customHeight="false" outlineLevel="0" collapsed="false">
      <c r="A215" s="11"/>
      <c r="B215" s="11"/>
      <c r="C215" s="11"/>
      <c r="D215" s="11"/>
      <c r="E215" s="11"/>
      <c r="F215" s="11"/>
      <c r="G215" s="11"/>
      <c r="H215" s="11"/>
      <c r="I215" s="11"/>
      <c r="J215" s="14" t="str">
        <f aca="false">IF($I215="","",IFERROR(VLOOKUP($I215,Nomenclator!$A$8:$B$57,2,FALSE()),"substanță necunoscută"))</f>
        <v/>
      </c>
      <c r="K215" s="20"/>
      <c r="L215" s="19" t="str">
        <f aca="false">IF(OR($H215="",$K215=""),"",$H215*$K215)</f>
        <v/>
      </c>
      <c r="M215" s="16" t="str">
        <f aca="false">IF(OR($L215="",$J215=""),"",IFERROR($L215*$J215,""))</f>
        <v/>
      </c>
      <c r="N215" s="11"/>
      <c r="O215" s="11"/>
      <c r="P215" s="16" t="str">
        <f aca="false">IF($M215="","",IF(AND($N215="Nu",$O215="Introducere pe piață"),$M215,0))</f>
        <v/>
      </c>
      <c r="Q215" s="11"/>
    </row>
    <row r="216" customFormat="false" ht="15" hidden="false" customHeight="false" outlineLevel="0" collapsed="false">
      <c r="A216" s="11"/>
      <c r="B216" s="11"/>
      <c r="C216" s="11"/>
      <c r="D216" s="11"/>
      <c r="E216" s="11"/>
      <c r="F216" s="11"/>
      <c r="G216" s="11"/>
      <c r="H216" s="11"/>
      <c r="I216" s="11"/>
      <c r="J216" s="14" t="str">
        <f aca="false">IF($I216="","",IFERROR(VLOOKUP($I216,Nomenclator!$A$8:$B$57,2,FALSE()),"substanță necunoscută"))</f>
        <v/>
      </c>
      <c r="K216" s="20"/>
      <c r="L216" s="19" t="str">
        <f aca="false">IF(OR($H216="",$K216=""),"",$H216*$K216)</f>
        <v/>
      </c>
      <c r="M216" s="16" t="str">
        <f aca="false">IF(OR($L216="",$J216=""),"",IFERROR($L216*$J216,""))</f>
        <v/>
      </c>
      <c r="N216" s="11"/>
      <c r="O216" s="11"/>
      <c r="P216" s="16" t="str">
        <f aca="false">IF($M216="","",IF(AND($N216="Nu",$O216="Introducere pe piață"),$M216,0))</f>
        <v/>
      </c>
      <c r="Q216" s="11"/>
    </row>
    <row r="217" customFormat="false" ht="15" hidden="false" customHeight="false" outlineLevel="0" collapsed="false">
      <c r="A217" s="11"/>
      <c r="B217" s="11"/>
      <c r="C217" s="11"/>
      <c r="D217" s="11"/>
      <c r="E217" s="11"/>
      <c r="F217" s="11"/>
      <c r="G217" s="11"/>
      <c r="H217" s="11"/>
      <c r="I217" s="11"/>
      <c r="J217" s="14" t="str">
        <f aca="false">IF($I217="","",IFERROR(VLOOKUP($I217,Nomenclator!$A$8:$B$57,2,FALSE()),"substanță necunoscută"))</f>
        <v/>
      </c>
      <c r="K217" s="20"/>
      <c r="L217" s="19" t="str">
        <f aca="false">IF(OR($H217="",$K217=""),"",$H217*$K217)</f>
        <v/>
      </c>
      <c r="M217" s="16" t="str">
        <f aca="false">IF(OR($L217="",$J217=""),"",IFERROR($L217*$J217,""))</f>
        <v/>
      </c>
      <c r="N217" s="11"/>
      <c r="O217" s="11"/>
      <c r="P217" s="16" t="str">
        <f aca="false">IF($M217="","",IF(AND($N217="Nu",$O217="Introducere pe piață"),$M217,0))</f>
        <v/>
      </c>
      <c r="Q217" s="11"/>
    </row>
    <row r="218" customFormat="false" ht="15" hidden="false" customHeight="false" outlineLevel="0" collapsed="false">
      <c r="A218" s="11"/>
      <c r="B218" s="11"/>
      <c r="C218" s="11"/>
      <c r="D218" s="11"/>
      <c r="E218" s="11"/>
      <c r="F218" s="11"/>
      <c r="G218" s="11"/>
      <c r="H218" s="11"/>
      <c r="I218" s="11"/>
      <c r="J218" s="14" t="str">
        <f aca="false">IF($I218="","",IFERROR(VLOOKUP($I218,Nomenclator!$A$8:$B$57,2,FALSE()),"substanță necunoscută"))</f>
        <v/>
      </c>
      <c r="K218" s="20"/>
      <c r="L218" s="19" t="str">
        <f aca="false">IF(OR($H218="",$K218=""),"",$H218*$K218)</f>
        <v/>
      </c>
      <c r="M218" s="16" t="str">
        <f aca="false">IF(OR($L218="",$J218=""),"",IFERROR($L218*$J218,""))</f>
        <v/>
      </c>
      <c r="N218" s="11"/>
      <c r="O218" s="11"/>
      <c r="P218" s="16" t="str">
        <f aca="false">IF($M218="","",IF(AND($N218="Nu",$O218="Introducere pe piață"),$M218,0))</f>
        <v/>
      </c>
      <c r="Q218" s="11"/>
    </row>
    <row r="219" customFormat="false" ht="15" hidden="false" customHeight="false" outlineLevel="0" collapsed="false">
      <c r="A219" s="11"/>
      <c r="B219" s="11"/>
      <c r="C219" s="11"/>
      <c r="D219" s="11"/>
      <c r="E219" s="11"/>
      <c r="F219" s="11"/>
      <c r="G219" s="11"/>
      <c r="H219" s="11"/>
      <c r="I219" s="11"/>
      <c r="J219" s="14" t="str">
        <f aca="false">IF($I219="","",IFERROR(VLOOKUP($I219,Nomenclator!$A$8:$B$57,2,FALSE()),"substanță necunoscută"))</f>
        <v/>
      </c>
      <c r="K219" s="20"/>
      <c r="L219" s="19" t="str">
        <f aca="false">IF(OR($H219="",$K219=""),"",$H219*$K219)</f>
        <v/>
      </c>
      <c r="M219" s="16" t="str">
        <f aca="false">IF(OR($L219="",$J219=""),"",IFERROR($L219*$J219,""))</f>
        <v/>
      </c>
      <c r="N219" s="11"/>
      <c r="O219" s="11"/>
      <c r="P219" s="16" t="str">
        <f aca="false">IF($M219="","",IF(AND($N219="Nu",$O219="Introducere pe piață"),$M219,0))</f>
        <v/>
      </c>
      <c r="Q219" s="11"/>
    </row>
    <row r="220" customFormat="false" ht="15" hidden="false" customHeight="false" outlineLevel="0" collapsed="false">
      <c r="A220" s="11"/>
      <c r="B220" s="11"/>
      <c r="C220" s="11"/>
      <c r="D220" s="11"/>
      <c r="E220" s="11"/>
      <c r="F220" s="11"/>
      <c r="G220" s="11"/>
      <c r="H220" s="11"/>
      <c r="I220" s="11"/>
      <c r="J220" s="14" t="str">
        <f aca="false">IF($I220="","",IFERROR(VLOOKUP($I220,Nomenclator!$A$8:$B$57,2,FALSE()),"substanță necunoscută"))</f>
        <v/>
      </c>
      <c r="K220" s="20"/>
      <c r="L220" s="19" t="str">
        <f aca="false">IF(OR($H220="",$K220=""),"",$H220*$K220)</f>
        <v/>
      </c>
      <c r="M220" s="16" t="str">
        <f aca="false">IF(OR($L220="",$J220=""),"",IFERROR($L220*$J220,""))</f>
        <v/>
      </c>
      <c r="N220" s="11"/>
      <c r="O220" s="11"/>
      <c r="P220" s="16" t="str">
        <f aca="false">IF($M220="","",IF(AND($N220="Nu",$O220="Introducere pe piață"),$M220,0))</f>
        <v/>
      </c>
      <c r="Q220" s="11"/>
    </row>
    <row r="221" customFormat="false" ht="15" hidden="false" customHeight="false" outlineLevel="0" collapsed="false">
      <c r="A221" s="11"/>
      <c r="B221" s="11"/>
      <c r="C221" s="11"/>
      <c r="D221" s="11"/>
      <c r="E221" s="11"/>
      <c r="F221" s="11"/>
      <c r="G221" s="11"/>
      <c r="H221" s="11"/>
      <c r="I221" s="11"/>
      <c r="J221" s="14" t="str">
        <f aca="false">IF($I221="","",IFERROR(VLOOKUP($I221,Nomenclator!$A$8:$B$57,2,FALSE()),"substanță necunoscută"))</f>
        <v/>
      </c>
      <c r="K221" s="20"/>
      <c r="L221" s="19" t="str">
        <f aca="false">IF(OR($H221="",$K221=""),"",$H221*$K221)</f>
        <v/>
      </c>
      <c r="M221" s="16" t="str">
        <f aca="false">IF(OR($L221="",$J221=""),"",IFERROR($L221*$J221,""))</f>
        <v/>
      </c>
      <c r="N221" s="11"/>
      <c r="O221" s="11"/>
      <c r="P221" s="16" t="str">
        <f aca="false">IF($M221="","",IF(AND($N221="Nu",$O221="Introducere pe piață"),$M221,0))</f>
        <v/>
      </c>
      <c r="Q221" s="11"/>
    </row>
    <row r="222" customFormat="false" ht="15" hidden="false" customHeight="false" outlineLevel="0" collapsed="false">
      <c r="A222" s="11"/>
      <c r="B222" s="11"/>
      <c r="C222" s="11"/>
      <c r="D222" s="11"/>
      <c r="E222" s="11"/>
      <c r="F222" s="11"/>
      <c r="G222" s="11"/>
      <c r="H222" s="11"/>
      <c r="I222" s="11"/>
      <c r="J222" s="14" t="str">
        <f aca="false">IF($I222="","",IFERROR(VLOOKUP($I222,Nomenclator!$A$8:$B$57,2,FALSE()),"substanță necunoscută"))</f>
        <v/>
      </c>
      <c r="K222" s="20"/>
      <c r="L222" s="19" t="str">
        <f aca="false">IF(OR($H222="",$K222=""),"",$H222*$K222)</f>
        <v/>
      </c>
      <c r="M222" s="16" t="str">
        <f aca="false">IF(OR($L222="",$J222=""),"",IFERROR($L222*$J222,""))</f>
        <v/>
      </c>
      <c r="N222" s="11"/>
      <c r="O222" s="11"/>
      <c r="P222" s="16" t="str">
        <f aca="false">IF($M222="","",IF(AND($N222="Nu",$O222="Introducere pe piață"),$M222,0))</f>
        <v/>
      </c>
      <c r="Q222" s="11"/>
    </row>
    <row r="223" customFormat="false" ht="15" hidden="false" customHeight="false" outlineLevel="0" collapsed="false">
      <c r="A223" s="11"/>
      <c r="B223" s="11"/>
      <c r="C223" s="11"/>
      <c r="D223" s="11"/>
      <c r="E223" s="11"/>
      <c r="F223" s="11"/>
      <c r="G223" s="11"/>
      <c r="H223" s="11"/>
      <c r="I223" s="11"/>
      <c r="J223" s="14" t="str">
        <f aca="false">IF($I223="","",IFERROR(VLOOKUP($I223,Nomenclator!$A$8:$B$57,2,FALSE()),"substanță necunoscută"))</f>
        <v/>
      </c>
      <c r="K223" s="20"/>
      <c r="L223" s="19" t="str">
        <f aca="false">IF(OR($H223="",$K223=""),"",$H223*$K223)</f>
        <v/>
      </c>
      <c r="M223" s="16" t="str">
        <f aca="false">IF(OR($L223="",$J223=""),"",IFERROR($L223*$J223,""))</f>
        <v/>
      </c>
      <c r="N223" s="11"/>
      <c r="O223" s="11"/>
      <c r="P223" s="16" t="str">
        <f aca="false">IF($M223="","",IF(AND($N223="Nu",$O223="Introducere pe piață"),$M223,0))</f>
        <v/>
      </c>
      <c r="Q223" s="11"/>
    </row>
    <row r="224" customFormat="false" ht="15" hidden="false" customHeight="false" outlineLevel="0" collapsed="false">
      <c r="A224" s="11"/>
      <c r="B224" s="11"/>
      <c r="C224" s="11"/>
      <c r="D224" s="11"/>
      <c r="E224" s="11"/>
      <c r="F224" s="11"/>
      <c r="G224" s="11"/>
      <c r="H224" s="11"/>
      <c r="I224" s="11"/>
      <c r="J224" s="14" t="str">
        <f aca="false">IF($I224="","",IFERROR(VLOOKUP($I224,Nomenclator!$A$8:$B$57,2,FALSE()),"substanță necunoscută"))</f>
        <v/>
      </c>
      <c r="K224" s="20"/>
      <c r="L224" s="19" t="str">
        <f aca="false">IF(OR($H224="",$K224=""),"",$H224*$K224)</f>
        <v/>
      </c>
      <c r="M224" s="16" t="str">
        <f aca="false">IF(OR($L224="",$J224=""),"",IFERROR($L224*$J224,""))</f>
        <v/>
      </c>
      <c r="N224" s="11"/>
      <c r="O224" s="11"/>
      <c r="P224" s="16" t="str">
        <f aca="false">IF($M224="","",IF(AND($N224="Nu",$O224="Introducere pe piață"),$M224,0))</f>
        <v/>
      </c>
      <c r="Q224" s="11"/>
    </row>
    <row r="225" customFormat="false" ht="15" hidden="false" customHeight="false" outlineLevel="0" collapsed="false">
      <c r="A225" s="11"/>
      <c r="B225" s="11"/>
      <c r="C225" s="11"/>
      <c r="D225" s="11"/>
      <c r="E225" s="11"/>
      <c r="F225" s="11"/>
      <c r="G225" s="11"/>
      <c r="H225" s="11"/>
      <c r="I225" s="11"/>
      <c r="J225" s="14" t="str">
        <f aca="false">IF($I225="","",IFERROR(VLOOKUP($I225,Nomenclator!$A$8:$B$57,2,FALSE()),"substanță necunoscută"))</f>
        <v/>
      </c>
      <c r="K225" s="20"/>
      <c r="L225" s="19" t="str">
        <f aca="false">IF(OR($H225="",$K225=""),"",$H225*$K225)</f>
        <v/>
      </c>
      <c r="M225" s="16" t="str">
        <f aca="false">IF(OR($L225="",$J225=""),"",IFERROR($L225*$J225,""))</f>
        <v/>
      </c>
      <c r="N225" s="11"/>
      <c r="O225" s="11"/>
      <c r="P225" s="16" t="str">
        <f aca="false">IF($M225="","",IF(AND($N225="Nu",$O225="Introducere pe piață"),$M225,0))</f>
        <v/>
      </c>
      <c r="Q225" s="11"/>
    </row>
    <row r="226" customFormat="false" ht="15" hidden="false" customHeight="false" outlineLevel="0" collapsed="false">
      <c r="A226" s="11"/>
      <c r="B226" s="11"/>
      <c r="C226" s="11"/>
      <c r="D226" s="11"/>
      <c r="E226" s="11"/>
      <c r="F226" s="11"/>
      <c r="G226" s="11"/>
      <c r="H226" s="11"/>
      <c r="I226" s="11"/>
      <c r="J226" s="14" t="str">
        <f aca="false">IF($I226="","",IFERROR(VLOOKUP($I226,Nomenclator!$A$8:$B$57,2,FALSE()),"substanță necunoscută"))</f>
        <v/>
      </c>
      <c r="K226" s="20"/>
      <c r="L226" s="19" t="str">
        <f aca="false">IF(OR($H226="",$K226=""),"",$H226*$K226)</f>
        <v/>
      </c>
      <c r="M226" s="16" t="str">
        <f aca="false">IF(OR($L226="",$J226=""),"",IFERROR($L226*$J226,""))</f>
        <v/>
      </c>
      <c r="N226" s="11"/>
      <c r="O226" s="11"/>
      <c r="P226" s="16" t="str">
        <f aca="false">IF($M226="","",IF(AND($N226="Nu",$O226="Introducere pe piață"),$M226,0))</f>
        <v/>
      </c>
      <c r="Q226" s="11"/>
    </row>
    <row r="227" customFormat="false" ht="15" hidden="false" customHeight="false" outlineLevel="0" collapsed="false">
      <c r="A227" s="11"/>
      <c r="B227" s="11"/>
      <c r="C227" s="11"/>
      <c r="D227" s="11"/>
      <c r="E227" s="11"/>
      <c r="F227" s="11"/>
      <c r="G227" s="11"/>
      <c r="H227" s="11"/>
      <c r="I227" s="11"/>
      <c r="J227" s="14" t="str">
        <f aca="false">IF($I227="","",IFERROR(VLOOKUP($I227,Nomenclator!$A$8:$B$57,2,FALSE()),"substanță necunoscută"))</f>
        <v/>
      </c>
      <c r="K227" s="20"/>
      <c r="L227" s="19" t="str">
        <f aca="false">IF(OR($H227="",$K227=""),"",$H227*$K227)</f>
        <v/>
      </c>
      <c r="M227" s="16" t="str">
        <f aca="false">IF(OR($L227="",$J227=""),"",IFERROR($L227*$J227,""))</f>
        <v/>
      </c>
      <c r="N227" s="11"/>
      <c r="O227" s="11"/>
      <c r="P227" s="16" t="str">
        <f aca="false">IF($M227="","",IF(AND($N227="Nu",$O227="Introducere pe piață"),$M227,0))</f>
        <v/>
      </c>
      <c r="Q227" s="11"/>
    </row>
    <row r="228" customFormat="false" ht="15" hidden="false" customHeight="false" outlineLevel="0" collapsed="false">
      <c r="A228" s="11"/>
      <c r="B228" s="11"/>
      <c r="C228" s="11"/>
      <c r="D228" s="11"/>
      <c r="E228" s="11"/>
      <c r="F228" s="11"/>
      <c r="G228" s="11"/>
      <c r="H228" s="11"/>
      <c r="I228" s="11"/>
      <c r="J228" s="14" t="str">
        <f aca="false">IF($I228="","",IFERROR(VLOOKUP($I228,Nomenclator!$A$8:$B$57,2,FALSE()),"substanță necunoscută"))</f>
        <v/>
      </c>
      <c r="K228" s="20"/>
      <c r="L228" s="19" t="str">
        <f aca="false">IF(OR($H228="",$K228=""),"",$H228*$K228)</f>
        <v/>
      </c>
      <c r="M228" s="16" t="str">
        <f aca="false">IF(OR($L228="",$J228=""),"",IFERROR($L228*$J228,""))</f>
        <v/>
      </c>
      <c r="N228" s="11"/>
      <c r="O228" s="11"/>
      <c r="P228" s="16" t="str">
        <f aca="false">IF($M228="","",IF(AND($N228="Nu",$O228="Introducere pe piață"),$M228,0))</f>
        <v/>
      </c>
      <c r="Q228" s="11"/>
    </row>
    <row r="229" customFormat="false" ht="15" hidden="false" customHeight="false" outlineLevel="0" collapsed="false">
      <c r="A229" s="11"/>
      <c r="B229" s="11"/>
      <c r="C229" s="11"/>
      <c r="D229" s="11"/>
      <c r="E229" s="11"/>
      <c r="F229" s="11"/>
      <c r="G229" s="11"/>
      <c r="H229" s="11"/>
      <c r="I229" s="11"/>
      <c r="J229" s="14" t="str">
        <f aca="false">IF($I229="","",IFERROR(VLOOKUP($I229,Nomenclator!$A$8:$B$57,2,FALSE()),"substanță necunoscută"))</f>
        <v/>
      </c>
      <c r="K229" s="20"/>
      <c r="L229" s="19" t="str">
        <f aca="false">IF(OR($H229="",$K229=""),"",$H229*$K229)</f>
        <v/>
      </c>
      <c r="M229" s="16" t="str">
        <f aca="false">IF(OR($L229="",$J229=""),"",IFERROR($L229*$J229,""))</f>
        <v/>
      </c>
      <c r="N229" s="11"/>
      <c r="O229" s="11"/>
      <c r="P229" s="16" t="str">
        <f aca="false">IF($M229="","",IF(AND($N229="Nu",$O229="Introducere pe piață"),$M229,0))</f>
        <v/>
      </c>
      <c r="Q229" s="11"/>
    </row>
    <row r="230" customFormat="false" ht="15" hidden="false" customHeight="false" outlineLevel="0" collapsed="false">
      <c r="A230" s="11"/>
      <c r="B230" s="11"/>
      <c r="C230" s="11"/>
      <c r="D230" s="11"/>
      <c r="E230" s="11"/>
      <c r="F230" s="11"/>
      <c r="G230" s="11"/>
      <c r="H230" s="11"/>
      <c r="I230" s="11"/>
      <c r="J230" s="14" t="str">
        <f aca="false">IF($I230="","",IFERROR(VLOOKUP($I230,Nomenclator!$A$8:$B$57,2,FALSE()),"substanță necunoscută"))</f>
        <v/>
      </c>
      <c r="K230" s="20"/>
      <c r="L230" s="19" t="str">
        <f aca="false">IF(OR($H230="",$K230=""),"",$H230*$K230)</f>
        <v/>
      </c>
      <c r="M230" s="16" t="str">
        <f aca="false">IF(OR($L230="",$J230=""),"",IFERROR($L230*$J230,""))</f>
        <v/>
      </c>
      <c r="N230" s="11"/>
      <c r="O230" s="11"/>
      <c r="P230" s="16" t="str">
        <f aca="false">IF($M230="","",IF(AND($N230="Nu",$O230="Introducere pe piață"),$M230,0))</f>
        <v/>
      </c>
      <c r="Q230" s="11"/>
    </row>
    <row r="231" customFormat="false" ht="15" hidden="false" customHeight="false" outlineLevel="0" collapsed="false">
      <c r="A231" s="11"/>
      <c r="B231" s="11"/>
      <c r="C231" s="11"/>
      <c r="D231" s="11"/>
      <c r="E231" s="11"/>
      <c r="F231" s="11"/>
      <c r="G231" s="11"/>
      <c r="H231" s="11"/>
      <c r="I231" s="11"/>
      <c r="J231" s="14" t="str">
        <f aca="false">IF($I231="","",IFERROR(VLOOKUP($I231,Nomenclator!$A$8:$B$57,2,FALSE()),"substanță necunoscută"))</f>
        <v/>
      </c>
      <c r="K231" s="20"/>
      <c r="L231" s="19" t="str">
        <f aca="false">IF(OR($H231="",$K231=""),"",$H231*$K231)</f>
        <v/>
      </c>
      <c r="M231" s="16" t="str">
        <f aca="false">IF(OR($L231="",$J231=""),"",IFERROR($L231*$J231,""))</f>
        <v/>
      </c>
      <c r="N231" s="11"/>
      <c r="O231" s="11"/>
      <c r="P231" s="16" t="str">
        <f aca="false">IF($M231="","",IF(AND($N231="Nu",$O231="Introducere pe piață"),$M231,0))</f>
        <v/>
      </c>
      <c r="Q231" s="11"/>
    </row>
    <row r="232" customFormat="false" ht="15" hidden="false" customHeight="false" outlineLevel="0" collapsed="false">
      <c r="A232" s="11"/>
      <c r="B232" s="11"/>
      <c r="C232" s="11"/>
      <c r="D232" s="11"/>
      <c r="E232" s="11"/>
      <c r="F232" s="11"/>
      <c r="G232" s="11"/>
      <c r="H232" s="11"/>
      <c r="I232" s="11"/>
      <c r="J232" s="14" t="str">
        <f aca="false">IF($I232="","",IFERROR(VLOOKUP($I232,Nomenclator!$A$8:$B$57,2,FALSE()),"substanță necunoscută"))</f>
        <v/>
      </c>
      <c r="K232" s="20"/>
      <c r="L232" s="19" t="str">
        <f aca="false">IF(OR($H232="",$K232=""),"",$H232*$K232)</f>
        <v/>
      </c>
      <c r="M232" s="16" t="str">
        <f aca="false">IF(OR($L232="",$J232=""),"",IFERROR($L232*$J232,""))</f>
        <v/>
      </c>
      <c r="N232" s="11"/>
      <c r="O232" s="11"/>
      <c r="P232" s="16" t="str">
        <f aca="false">IF($M232="","",IF(AND($N232="Nu",$O232="Introducere pe piață"),$M232,0))</f>
        <v/>
      </c>
      <c r="Q232" s="11"/>
    </row>
    <row r="233" customFormat="false" ht="15" hidden="false" customHeight="false" outlineLevel="0" collapsed="false">
      <c r="A233" s="11"/>
      <c r="B233" s="11"/>
      <c r="C233" s="11"/>
      <c r="D233" s="11"/>
      <c r="E233" s="11"/>
      <c r="F233" s="11"/>
      <c r="G233" s="11"/>
      <c r="H233" s="11"/>
      <c r="I233" s="11"/>
      <c r="J233" s="14" t="str">
        <f aca="false">IF($I233="","",IFERROR(VLOOKUP($I233,Nomenclator!$A$8:$B$57,2,FALSE()),"substanță necunoscută"))</f>
        <v/>
      </c>
      <c r="K233" s="20"/>
      <c r="L233" s="19" t="str">
        <f aca="false">IF(OR($H233="",$K233=""),"",$H233*$K233)</f>
        <v/>
      </c>
      <c r="M233" s="16" t="str">
        <f aca="false">IF(OR($L233="",$J233=""),"",IFERROR($L233*$J233,""))</f>
        <v/>
      </c>
      <c r="N233" s="11"/>
      <c r="O233" s="11"/>
      <c r="P233" s="16" t="str">
        <f aca="false">IF($M233="","",IF(AND($N233="Nu",$O233="Introducere pe piață"),$M233,0))</f>
        <v/>
      </c>
      <c r="Q233" s="11"/>
    </row>
    <row r="234" customFormat="false" ht="15" hidden="false" customHeight="false" outlineLevel="0" collapsed="false">
      <c r="A234" s="11"/>
      <c r="B234" s="11"/>
      <c r="C234" s="11"/>
      <c r="D234" s="11"/>
      <c r="E234" s="11"/>
      <c r="F234" s="11"/>
      <c r="G234" s="11"/>
      <c r="H234" s="11"/>
      <c r="I234" s="11"/>
      <c r="J234" s="14" t="str">
        <f aca="false">IF($I234="","",IFERROR(VLOOKUP($I234,Nomenclator!$A$8:$B$57,2,FALSE()),"substanță necunoscută"))</f>
        <v/>
      </c>
      <c r="K234" s="20"/>
      <c r="L234" s="19" t="str">
        <f aca="false">IF(OR($H234="",$K234=""),"",$H234*$K234)</f>
        <v/>
      </c>
      <c r="M234" s="16" t="str">
        <f aca="false">IF(OR($L234="",$J234=""),"",IFERROR($L234*$J234,""))</f>
        <v/>
      </c>
      <c r="N234" s="11"/>
      <c r="O234" s="11"/>
      <c r="P234" s="16" t="str">
        <f aca="false">IF($M234="","",IF(AND($N234="Nu",$O234="Introducere pe piață"),$M234,0))</f>
        <v/>
      </c>
      <c r="Q234" s="11"/>
    </row>
    <row r="235" customFormat="false" ht="15" hidden="false" customHeight="false" outlineLevel="0" collapsed="false">
      <c r="A235" s="11"/>
      <c r="B235" s="11"/>
      <c r="C235" s="11"/>
      <c r="D235" s="11"/>
      <c r="E235" s="11"/>
      <c r="F235" s="11"/>
      <c r="G235" s="11"/>
      <c r="H235" s="11"/>
      <c r="I235" s="11"/>
      <c r="J235" s="14" t="str">
        <f aca="false">IF($I235="","",IFERROR(VLOOKUP($I235,Nomenclator!$A$8:$B$57,2,FALSE()),"substanță necunoscută"))</f>
        <v/>
      </c>
      <c r="K235" s="20"/>
      <c r="L235" s="19" t="str">
        <f aca="false">IF(OR($H235="",$K235=""),"",$H235*$K235)</f>
        <v/>
      </c>
      <c r="M235" s="16" t="str">
        <f aca="false">IF(OR($L235="",$J235=""),"",IFERROR($L235*$J235,""))</f>
        <v/>
      </c>
      <c r="N235" s="11"/>
      <c r="O235" s="11"/>
      <c r="P235" s="16" t="str">
        <f aca="false">IF($M235="","",IF(AND($N235="Nu",$O235="Introducere pe piață"),$M235,0))</f>
        <v/>
      </c>
      <c r="Q235" s="11"/>
    </row>
    <row r="236" customFormat="false" ht="15" hidden="false" customHeight="false" outlineLevel="0" collapsed="false">
      <c r="A236" s="11"/>
      <c r="B236" s="11"/>
      <c r="C236" s="11"/>
      <c r="D236" s="11"/>
      <c r="E236" s="11"/>
      <c r="F236" s="11"/>
      <c r="G236" s="11"/>
      <c r="H236" s="11"/>
      <c r="I236" s="11"/>
      <c r="J236" s="14" t="str">
        <f aca="false">IF($I236="","",IFERROR(VLOOKUP($I236,Nomenclator!$A$8:$B$57,2,FALSE()),"substanță necunoscută"))</f>
        <v/>
      </c>
      <c r="K236" s="20"/>
      <c r="L236" s="19" t="str">
        <f aca="false">IF(OR($H236="",$K236=""),"",$H236*$K236)</f>
        <v/>
      </c>
      <c r="M236" s="16" t="str">
        <f aca="false">IF(OR($L236="",$J236=""),"",IFERROR($L236*$J236,""))</f>
        <v/>
      </c>
      <c r="N236" s="11"/>
      <c r="O236" s="11"/>
      <c r="P236" s="16" t="str">
        <f aca="false">IF($M236="","",IF(AND($N236="Nu",$O236="Introducere pe piață"),$M236,0))</f>
        <v/>
      </c>
      <c r="Q236" s="11"/>
    </row>
    <row r="237" customFormat="false" ht="15" hidden="false" customHeight="false" outlineLevel="0" collapsed="false">
      <c r="A237" s="11"/>
      <c r="B237" s="11"/>
      <c r="C237" s="11"/>
      <c r="D237" s="11"/>
      <c r="E237" s="11"/>
      <c r="F237" s="11"/>
      <c r="G237" s="11"/>
      <c r="H237" s="11"/>
      <c r="I237" s="11"/>
      <c r="J237" s="14" t="str">
        <f aca="false">IF($I237="","",IFERROR(VLOOKUP($I237,Nomenclator!$A$8:$B$57,2,FALSE()),"substanță necunoscută"))</f>
        <v/>
      </c>
      <c r="K237" s="20"/>
      <c r="L237" s="19" t="str">
        <f aca="false">IF(OR($H237="",$K237=""),"",$H237*$K237)</f>
        <v/>
      </c>
      <c r="M237" s="16" t="str">
        <f aca="false">IF(OR($L237="",$J237=""),"",IFERROR($L237*$J237,""))</f>
        <v/>
      </c>
      <c r="N237" s="11"/>
      <c r="O237" s="11"/>
      <c r="P237" s="16" t="str">
        <f aca="false">IF($M237="","",IF(AND($N237="Nu",$O237="Introducere pe piață"),$M237,0))</f>
        <v/>
      </c>
      <c r="Q237" s="11"/>
    </row>
    <row r="238" customFormat="false" ht="15" hidden="false" customHeight="false" outlineLevel="0" collapsed="false">
      <c r="A238" s="11"/>
      <c r="B238" s="11"/>
      <c r="C238" s="11"/>
      <c r="D238" s="11"/>
      <c r="E238" s="11"/>
      <c r="F238" s="11"/>
      <c r="G238" s="11"/>
      <c r="H238" s="11"/>
      <c r="I238" s="11"/>
      <c r="J238" s="14" t="str">
        <f aca="false">IF($I238="","",IFERROR(VLOOKUP($I238,Nomenclator!$A$8:$B$57,2,FALSE()),"substanță necunoscută"))</f>
        <v/>
      </c>
      <c r="K238" s="20"/>
      <c r="L238" s="19" t="str">
        <f aca="false">IF(OR($H238="",$K238=""),"",$H238*$K238)</f>
        <v/>
      </c>
      <c r="M238" s="16" t="str">
        <f aca="false">IF(OR($L238="",$J238=""),"",IFERROR($L238*$J238,""))</f>
        <v/>
      </c>
      <c r="N238" s="11"/>
      <c r="O238" s="11"/>
      <c r="P238" s="16" t="str">
        <f aca="false">IF($M238="","",IF(AND($N238="Nu",$O238="Introducere pe piață"),$M238,0))</f>
        <v/>
      </c>
      <c r="Q238" s="11"/>
    </row>
    <row r="239" customFormat="false" ht="15" hidden="false" customHeight="false" outlineLevel="0" collapsed="false">
      <c r="A239" s="11"/>
      <c r="B239" s="11"/>
      <c r="C239" s="11"/>
      <c r="D239" s="11"/>
      <c r="E239" s="11"/>
      <c r="F239" s="11"/>
      <c r="G239" s="11"/>
      <c r="H239" s="11"/>
      <c r="I239" s="11"/>
      <c r="J239" s="14" t="str">
        <f aca="false">IF($I239="","",IFERROR(VLOOKUP($I239,Nomenclator!$A$8:$B$57,2,FALSE()),"substanță necunoscută"))</f>
        <v/>
      </c>
      <c r="K239" s="20"/>
      <c r="L239" s="19" t="str">
        <f aca="false">IF(OR($H239="",$K239=""),"",$H239*$K239)</f>
        <v/>
      </c>
      <c r="M239" s="16" t="str">
        <f aca="false">IF(OR($L239="",$J239=""),"",IFERROR($L239*$J239,""))</f>
        <v/>
      </c>
      <c r="N239" s="11"/>
      <c r="O239" s="11"/>
      <c r="P239" s="16" t="str">
        <f aca="false">IF($M239="","",IF(AND($N239="Nu",$O239="Introducere pe piață"),$M239,0))</f>
        <v/>
      </c>
      <c r="Q239" s="11"/>
    </row>
    <row r="240" customFormat="false" ht="15" hidden="false" customHeight="false" outlineLevel="0" collapsed="false">
      <c r="A240" s="11"/>
      <c r="B240" s="11"/>
      <c r="C240" s="11"/>
      <c r="D240" s="11"/>
      <c r="E240" s="11"/>
      <c r="F240" s="11"/>
      <c r="G240" s="11"/>
      <c r="H240" s="11"/>
      <c r="I240" s="11"/>
      <c r="J240" s="14" t="str">
        <f aca="false">IF($I240="","",IFERROR(VLOOKUP($I240,Nomenclator!$A$8:$B$57,2,FALSE()),"substanță necunoscută"))</f>
        <v/>
      </c>
      <c r="K240" s="20"/>
      <c r="L240" s="19" t="str">
        <f aca="false">IF(OR($H240="",$K240=""),"",$H240*$K240)</f>
        <v/>
      </c>
      <c r="M240" s="16" t="str">
        <f aca="false">IF(OR($L240="",$J240=""),"",IFERROR($L240*$J240,""))</f>
        <v/>
      </c>
      <c r="N240" s="11"/>
      <c r="O240" s="11"/>
      <c r="P240" s="16" t="str">
        <f aca="false">IF($M240="","",IF(AND($N240="Nu",$O240="Introducere pe piață"),$M240,0))</f>
        <v/>
      </c>
      <c r="Q240" s="11"/>
    </row>
    <row r="241" customFormat="false" ht="15" hidden="false" customHeight="false" outlineLevel="0" collapsed="false">
      <c r="A241" s="11"/>
      <c r="B241" s="11"/>
      <c r="C241" s="11"/>
      <c r="D241" s="11"/>
      <c r="E241" s="11"/>
      <c r="F241" s="11"/>
      <c r="G241" s="11"/>
      <c r="H241" s="11"/>
      <c r="I241" s="11"/>
      <c r="J241" s="14" t="str">
        <f aca="false">IF($I241="","",IFERROR(VLOOKUP($I241,Nomenclator!$A$8:$B$57,2,FALSE()),"substanță necunoscută"))</f>
        <v/>
      </c>
      <c r="K241" s="20"/>
      <c r="L241" s="19" t="str">
        <f aca="false">IF(OR($H241="",$K241=""),"",$H241*$K241)</f>
        <v/>
      </c>
      <c r="M241" s="16" t="str">
        <f aca="false">IF(OR($L241="",$J241=""),"",IFERROR($L241*$J241,""))</f>
        <v/>
      </c>
      <c r="N241" s="11"/>
      <c r="O241" s="11"/>
      <c r="P241" s="16" t="str">
        <f aca="false">IF($M241="","",IF(AND($N241="Nu",$O241="Introducere pe piață"),$M241,0))</f>
        <v/>
      </c>
      <c r="Q241" s="11"/>
    </row>
    <row r="242" customFormat="false" ht="15" hidden="false" customHeight="false" outlineLevel="0" collapsed="false">
      <c r="A242" s="11"/>
      <c r="B242" s="11"/>
      <c r="C242" s="11"/>
      <c r="D242" s="11"/>
      <c r="E242" s="11"/>
      <c r="F242" s="11"/>
      <c r="G242" s="11"/>
      <c r="H242" s="11"/>
      <c r="I242" s="11"/>
      <c r="J242" s="14" t="str">
        <f aca="false">IF($I242="","",IFERROR(VLOOKUP($I242,Nomenclator!$A$8:$B$57,2,FALSE()),"substanță necunoscută"))</f>
        <v/>
      </c>
      <c r="K242" s="20"/>
      <c r="L242" s="19" t="str">
        <f aca="false">IF(OR($H242="",$K242=""),"",$H242*$K242)</f>
        <v/>
      </c>
      <c r="M242" s="16" t="str">
        <f aca="false">IF(OR($L242="",$J242=""),"",IFERROR($L242*$J242,""))</f>
        <v/>
      </c>
      <c r="N242" s="11"/>
      <c r="O242" s="11"/>
      <c r="P242" s="16" t="str">
        <f aca="false">IF($M242="","",IF(AND($N242="Nu",$O242="Introducere pe piață"),$M242,0))</f>
        <v/>
      </c>
      <c r="Q242" s="11"/>
    </row>
    <row r="243" customFormat="false" ht="15" hidden="false" customHeight="false" outlineLevel="0" collapsed="false">
      <c r="A243" s="11"/>
      <c r="B243" s="11"/>
      <c r="C243" s="11"/>
      <c r="D243" s="11"/>
      <c r="E243" s="11"/>
      <c r="F243" s="11"/>
      <c r="G243" s="11"/>
      <c r="H243" s="11"/>
      <c r="I243" s="11"/>
      <c r="J243" s="14" t="str">
        <f aca="false">IF($I243="","",IFERROR(VLOOKUP($I243,Nomenclator!$A$8:$B$57,2,FALSE()),"substanță necunoscută"))</f>
        <v/>
      </c>
      <c r="K243" s="20"/>
      <c r="L243" s="19" t="str">
        <f aca="false">IF(OR($H243="",$K243=""),"",$H243*$K243)</f>
        <v/>
      </c>
      <c r="M243" s="16" t="str">
        <f aca="false">IF(OR($L243="",$J243=""),"",IFERROR($L243*$J243,""))</f>
        <v/>
      </c>
      <c r="N243" s="11"/>
      <c r="O243" s="11"/>
      <c r="P243" s="16" t="str">
        <f aca="false">IF($M243="","",IF(AND($N243="Nu",$O243="Introducere pe piață"),$M243,0))</f>
        <v/>
      </c>
      <c r="Q243" s="11"/>
    </row>
    <row r="244" customFormat="false" ht="15" hidden="false" customHeight="false" outlineLevel="0" collapsed="false">
      <c r="A244" s="11"/>
      <c r="B244" s="11"/>
      <c r="C244" s="11"/>
      <c r="D244" s="11"/>
      <c r="E244" s="11"/>
      <c r="F244" s="11"/>
      <c r="G244" s="11"/>
      <c r="H244" s="11"/>
      <c r="I244" s="11"/>
      <c r="J244" s="14" t="str">
        <f aca="false">IF($I244="","",IFERROR(VLOOKUP($I244,Nomenclator!$A$8:$B$57,2,FALSE()),"substanță necunoscută"))</f>
        <v/>
      </c>
      <c r="K244" s="20"/>
      <c r="L244" s="19" t="str">
        <f aca="false">IF(OR($H244="",$K244=""),"",$H244*$K244)</f>
        <v/>
      </c>
      <c r="M244" s="16" t="str">
        <f aca="false">IF(OR($L244="",$J244=""),"",IFERROR($L244*$J244,""))</f>
        <v/>
      </c>
      <c r="N244" s="11"/>
      <c r="O244" s="11"/>
      <c r="P244" s="16" t="str">
        <f aca="false">IF($M244="","",IF(AND($N244="Nu",$O244="Introducere pe piață"),$M244,0))</f>
        <v/>
      </c>
      <c r="Q244" s="11"/>
    </row>
    <row r="245" customFormat="false" ht="15" hidden="false" customHeight="false" outlineLevel="0" collapsed="false">
      <c r="A245" s="11"/>
      <c r="B245" s="11"/>
      <c r="C245" s="11"/>
      <c r="D245" s="11"/>
      <c r="E245" s="11"/>
      <c r="F245" s="11"/>
      <c r="G245" s="11"/>
      <c r="H245" s="11"/>
      <c r="I245" s="11"/>
      <c r="J245" s="14" t="str">
        <f aca="false">IF($I245="","",IFERROR(VLOOKUP($I245,Nomenclator!$A$8:$B$57,2,FALSE()),"substanță necunoscută"))</f>
        <v/>
      </c>
      <c r="K245" s="20"/>
      <c r="L245" s="19" t="str">
        <f aca="false">IF(OR($H245="",$K245=""),"",$H245*$K245)</f>
        <v/>
      </c>
      <c r="M245" s="16" t="str">
        <f aca="false">IF(OR($L245="",$J245=""),"",IFERROR($L245*$J245,""))</f>
        <v/>
      </c>
      <c r="N245" s="11"/>
      <c r="O245" s="11"/>
      <c r="P245" s="16" t="str">
        <f aca="false">IF($M245="","",IF(AND($N245="Nu",$O245="Introducere pe piață"),$M245,0))</f>
        <v/>
      </c>
      <c r="Q245" s="11"/>
    </row>
    <row r="246" customFormat="false" ht="15" hidden="false" customHeight="false" outlineLevel="0" collapsed="false">
      <c r="A246" s="11"/>
      <c r="B246" s="11"/>
      <c r="C246" s="11"/>
      <c r="D246" s="11"/>
      <c r="E246" s="11"/>
      <c r="F246" s="11"/>
      <c r="G246" s="11"/>
      <c r="H246" s="11"/>
      <c r="I246" s="11"/>
      <c r="J246" s="14" t="str">
        <f aca="false">IF($I246="","",IFERROR(VLOOKUP($I246,Nomenclator!$A$8:$B$57,2,FALSE()),"substanță necunoscută"))</f>
        <v/>
      </c>
      <c r="K246" s="20"/>
      <c r="L246" s="19" t="str">
        <f aca="false">IF(OR($H246="",$K246=""),"",$H246*$K246)</f>
        <v/>
      </c>
      <c r="M246" s="16" t="str">
        <f aca="false">IF(OR($L246="",$J246=""),"",IFERROR($L246*$J246,""))</f>
        <v/>
      </c>
      <c r="N246" s="11"/>
      <c r="O246" s="11"/>
      <c r="P246" s="16" t="str">
        <f aca="false">IF($M246="","",IF(AND($N246="Nu",$O246="Introducere pe piață"),$M246,0))</f>
        <v/>
      </c>
      <c r="Q246" s="11"/>
    </row>
    <row r="247" customFormat="false" ht="15" hidden="false" customHeight="false" outlineLevel="0" collapsed="false">
      <c r="A247" s="11"/>
      <c r="B247" s="11"/>
      <c r="C247" s="11"/>
      <c r="D247" s="11"/>
      <c r="E247" s="11"/>
      <c r="F247" s="11"/>
      <c r="G247" s="11"/>
      <c r="H247" s="11"/>
      <c r="I247" s="11"/>
      <c r="J247" s="14" t="str">
        <f aca="false">IF($I247="","",IFERROR(VLOOKUP($I247,Nomenclator!$A$8:$B$57,2,FALSE()),"substanță necunoscută"))</f>
        <v/>
      </c>
      <c r="K247" s="20"/>
      <c r="L247" s="19" t="str">
        <f aca="false">IF(OR($H247="",$K247=""),"",$H247*$K247)</f>
        <v/>
      </c>
      <c r="M247" s="16" t="str">
        <f aca="false">IF(OR($L247="",$J247=""),"",IFERROR($L247*$J247,""))</f>
        <v/>
      </c>
      <c r="N247" s="11"/>
      <c r="O247" s="11"/>
      <c r="P247" s="16" t="str">
        <f aca="false">IF($M247="","",IF(AND($N247="Nu",$O247="Introducere pe piață"),$M247,0))</f>
        <v/>
      </c>
      <c r="Q247" s="11"/>
    </row>
    <row r="248" customFormat="false" ht="15" hidden="false" customHeight="false" outlineLevel="0" collapsed="false">
      <c r="A248" s="11"/>
      <c r="B248" s="11"/>
      <c r="C248" s="11"/>
      <c r="D248" s="11"/>
      <c r="E248" s="11"/>
      <c r="F248" s="11"/>
      <c r="G248" s="11"/>
      <c r="H248" s="11"/>
      <c r="I248" s="11"/>
      <c r="J248" s="14" t="str">
        <f aca="false">IF($I248="","",IFERROR(VLOOKUP($I248,Nomenclator!$A$8:$B$57,2,FALSE()),"substanță necunoscută"))</f>
        <v/>
      </c>
      <c r="K248" s="20"/>
      <c r="L248" s="19" t="str">
        <f aca="false">IF(OR($H248="",$K248=""),"",$H248*$K248)</f>
        <v/>
      </c>
      <c r="M248" s="16" t="str">
        <f aca="false">IF(OR($L248="",$J248=""),"",IFERROR($L248*$J248,""))</f>
        <v/>
      </c>
      <c r="N248" s="11"/>
      <c r="O248" s="11"/>
      <c r="P248" s="16" t="str">
        <f aca="false">IF($M248="","",IF(AND($N248="Nu",$O248="Introducere pe piață"),$M248,0))</f>
        <v/>
      </c>
      <c r="Q248" s="11"/>
    </row>
    <row r="249" customFormat="false" ht="15" hidden="false" customHeight="false" outlineLevel="0" collapsed="false">
      <c r="A249" s="11"/>
      <c r="B249" s="11"/>
      <c r="C249" s="11"/>
      <c r="D249" s="11"/>
      <c r="E249" s="11"/>
      <c r="F249" s="11"/>
      <c r="G249" s="11"/>
      <c r="H249" s="11"/>
      <c r="I249" s="11"/>
      <c r="J249" s="14" t="str">
        <f aca="false">IF($I249="","",IFERROR(VLOOKUP($I249,Nomenclator!$A$8:$B$57,2,FALSE()),"substanță necunoscută"))</f>
        <v/>
      </c>
      <c r="K249" s="20"/>
      <c r="L249" s="19" t="str">
        <f aca="false">IF(OR($H249="",$K249=""),"",$H249*$K249)</f>
        <v/>
      </c>
      <c r="M249" s="16" t="str">
        <f aca="false">IF(OR($L249="",$J249=""),"",IFERROR($L249*$J249,""))</f>
        <v/>
      </c>
      <c r="N249" s="11"/>
      <c r="O249" s="11"/>
      <c r="P249" s="16" t="str">
        <f aca="false">IF($M249="","",IF(AND($N249="Nu",$O249="Introducere pe piață"),$M249,0))</f>
        <v/>
      </c>
      <c r="Q249" s="11"/>
    </row>
    <row r="250" customFormat="false" ht="15" hidden="false" customHeight="false" outlineLevel="0" collapsed="false">
      <c r="A250" s="11"/>
      <c r="B250" s="11"/>
      <c r="C250" s="11"/>
      <c r="D250" s="11"/>
      <c r="E250" s="11"/>
      <c r="F250" s="11"/>
      <c r="G250" s="11"/>
      <c r="H250" s="11"/>
      <c r="I250" s="11"/>
      <c r="J250" s="14" t="str">
        <f aca="false">IF($I250="","",IFERROR(VLOOKUP($I250,Nomenclator!$A$8:$B$57,2,FALSE()),"substanță necunoscută"))</f>
        <v/>
      </c>
      <c r="K250" s="20"/>
      <c r="L250" s="19" t="str">
        <f aca="false">IF(OR($H250="",$K250=""),"",$H250*$K250)</f>
        <v/>
      </c>
      <c r="M250" s="16" t="str">
        <f aca="false">IF(OR($L250="",$J250=""),"",IFERROR($L250*$J250,""))</f>
        <v/>
      </c>
      <c r="N250" s="11"/>
      <c r="O250" s="11"/>
      <c r="P250" s="16" t="str">
        <f aca="false">IF($M250="","",IF(AND($N250="Nu",$O250="Introducere pe piață"),$M250,0))</f>
        <v/>
      </c>
      <c r="Q250" s="11"/>
    </row>
    <row r="251" customFormat="false" ht="15" hidden="false" customHeight="false" outlineLevel="0" collapsed="false">
      <c r="A251" s="11"/>
      <c r="B251" s="11"/>
      <c r="C251" s="11"/>
      <c r="D251" s="11"/>
      <c r="E251" s="11"/>
      <c r="F251" s="11"/>
      <c r="G251" s="11"/>
      <c r="H251" s="11"/>
      <c r="I251" s="11"/>
      <c r="J251" s="14" t="str">
        <f aca="false">IF($I251="","",IFERROR(VLOOKUP($I251,Nomenclator!$A$8:$B$57,2,FALSE()),"substanță necunoscută"))</f>
        <v/>
      </c>
      <c r="K251" s="20"/>
      <c r="L251" s="19" t="str">
        <f aca="false">IF(OR($H251="",$K251=""),"",$H251*$K251)</f>
        <v/>
      </c>
      <c r="M251" s="16" t="str">
        <f aca="false">IF(OR($L251="",$J251=""),"",IFERROR($L251*$J251,""))</f>
        <v/>
      </c>
      <c r="N251" s="11"/>
      <c r="O251" s="11"/>
      <c r="P251" s="16" t="str">
        <f aca="false">IF($M251="","",IF(AND($N251="Nu",$O251="Introducere pe piață"),$M251,0))</f>
        <v/>
      </c>
      <c r="Q251" s="11"/>
    </row>
    <row r="252" customFormat="false" ht="15" hidden="false" customHeight="false" outlineLevel="0" collapsed="false">
      <c r="A252" s="11"/>
      <c r="B252" s="11"/>
      <c r="C252" s="11"/>
      <c r="D252" s="11"/>
      <c r="E252" s="11"/>
      <c r="F252" s="11"/>
      <c r="G252" s="11"/>
      <c r="H252" s="11"/>
      <c r="I252" s="11"/>
      <c r="J252" s="14" t="str">
        <f aca="false">IF($I252="","",IFERROR(VLOOKUP($I252,Nomenclator!$A$8:$B$57,2,FALSE()),"substanță necunoscută"))</f>
        <v/>
      </c>
      <c r="K252" s="20"/>
      <c r="L252" s="19" t="str">
        <f aca="false">IF(OR($H252="",$K252=""),"",$H252*$K252)</f>
        <v/>
      </c>
      <c r="M252" s="16" t="str">
        <f aca="false">IF(OR($L252="",$J252=""),"",IFERROR($L252*$J252,""))</f>
        <v/>
      </c>
      <c r="N252" s="11"/>
      <c r="O252" s="11"/>
      <c r="P252" s="16" t="str">
        <f aca="false">IF($M252="","",IF(AND($N252="Nu",$O252="Introducere pe piață"),$M252,0))</f>
        <v/>
      </c>
      <c r="Q252" s="11"/>
    </row>
    <row r="253" customFormat="false" ht="15" hidden="false" customHeight="false" outlineLevel="0" collapsed="false">
      <c r="A253" s="11"/>
      <c r="B253" s="11"/>
      <c r="C253" s="11"/>
      <c r="D253" s="11"/>
      <c r="E253" s="11"/>
      <c r="F253" s="11"/>
      <c r="G253" s="11"/>
      <c r="H253" s="11"/>
      <c r="I253" s="11"/>
      <c r="J253" s="14" t="str">
        <f aca="false">IF($I253="","",IFERROR(VLOOKUP($I253,Nomenclator!$A$8:$B$57,2,FALSE()),"substanță necunoscută"))</f>
        <v/>
      </c>
      <c r="K253" s="20"/>
      <c r="L253" s="19" t="str">
        <f aca="false">IF(OR($H253="",$K253=""),"",$H253*$K253)</f>
        <v/>
      </c>
      <c r="M253" s="16" t="str">
        <f aca="false">IF(OR($L253="",$J253=""),"",IFERROR($L253*$J253,""))</f>
        <v/>
      </c>
      <c r="N253" s="11"/>
      <c r="O253" s="11"/>
      <c r="P253" s="16" t="str">
        <f aca="false">IF($M253="","",IF(AND($N253="Nu",$O253="Introducere pe piață"),$M253,0))</f>
        <v/>
      </c>
      <c r="Q253" s="11"/>
    </row>
    <row r="254" customFormat="false" ht="15" hidden="false" customHeight="false" outlineLevel="0" collapsed="false">
      <c r="A254" s="11"/>
      <c r="B254" s="11"/>
      <c r="C254" s="11"/>
      <c r="D254" s="11"/>
      <c r="E254" s="11"/>
      <c r="F254" s="11"/>
      <c r="G254" s="11"/>
      <c r="H254" s="11"/>
      <c r="I254" s="11"/>
      <c r="J254" s="14" t="str">
        <f aca="false">IF($I254="","",IFERROR(VLOOKUP($I254,Nomenclator!$A$8:$B$57,2,FALSE()),"substanță necunoscută"))</f>
        <v/>
      </c>
      <c r="K254" s="20"/>
      <c r="L254" s="19" t="str">
        <f aca="false">IF(OR($H254="",$K254=""),"",$H254*$K254)</f>
        <v/>
      </c>
      <c r="M254" s="16" t="str">
        <f aca="false">IF(OR($L254="",$J254=""),"",IFERROR($L254*$J254,""))</f>
        <v/>
      </c>
      <c r="N254" s="11"/>
      <c r="O254" s="11"/>
      <c r="P254" s="16" t="str">
        <f aca="false">IF($M254="","",IF(AND($N254="Nu",$O254="Introducere pe piață"),$M254,0))</f>
        <v/>
      </c>
      <c r="Q254" s="11"/>
    </row>
    <row r="255" customFormat="false" ht="15" hidden="false" customHeight="false" outlineLevel="0" collapsed="false">
      <c r="A255" s="11"/>
      <c r="B255" s="11"/>
      <c r="C255" s="11"/>
      <c r="D255" s="11"/>
      <c r="E255" s="11"/>
      <c r="F255" s="11"/>
      <c r="G255" s="11"/>
      <c r="H255" s="11"/>
      <c r="I255" s="11"/>
      <c r="J255" s="14" t="str">
        <f aca="false">IF($I255="","",IFERROR(VLOOKUP($I255,Nomenclator!$A$8:$B$57,2,FALSE()),"substanță necunoscută"))</f>
        <v/>
      </c>
      <c r="K255" s="20"/>
      <c r="L255" s="19" t="str">
        <f aca="false">IF(OR($H255="",$K255=""),"",$H255*$K255)</f>
        <v/>
      </c>
      <c r="M255" s="16" t="str">
        <f aca="false">IF(OR($L255="",$J255=""),"",IFERROR($L255*$J255,""))</f>
        <v/>
      </c>
      <c r="N255" s="11"/>
      <c r="O255" s="11"/>
      <c r="P255" s="16" t="str">
        <f aca="false">IF($M255="","",IF(AND($N255="Nu",$O255="Introducere pe piață"),$M255,0))</f>
        <v/>
      </c>
      <c r="Q255" s="11"/>
    </row>
    <row r="256" customFormat="false" ht="15" hidden="false" customHeight="false" outlineLevel="0" collapsed="false">
      <c r="A256" s="11"/>
      <c r="B256" s="11"/>
      <c r="C256" s="11"/>
      <c r="D256" s="11"/>
      <c r="E256" s="11"/>
      <c r="F256" s="11"/>
      <c r="G256" s="11"/>
      <c r="H256" s="11"/>
      <c r="I256" s="11"/>
      <c r="J256" s="14" t="str">
        <f aca="false">IF($I256="","",IFERROR(VLOOKUP($I256,Nomenclator!$A$8:$B$57,2,FALSE()),"substanță necunoscută"))</f>
        <v/>
      </c>
      <c r="K256" s="20"/>
      <c r="L256" s="19" t="str">
        <f aca="false">IF(OR($H256="",$K256=""),"",$H256*$K256)</f>
        <v/>
      </c>
      <c r="M256" s="16" t="str">
        <f aca="false">IF(OR($L256="",$J256=""),"",IFERROR($L256*$J256,""))</f>
        <v/>
      </c>
      <c r="N256" s="11"/>
      <c r="O256" s="11"/>
      <c r="P256" s="16" t="str">
        <f aca="false">IF($M256="","",IF(AND($N256="Nu",$O256="Introducere pe piață"),$M256,0))</f>
        <v/>
      </c>
      <c r="Q256" s="11"/>
    </row>
    <row r="257" customFormat="false" ht="15" hidden="false" customHeight="false" outlineLevel="0" collapsed="false">
      <c r="A257" s="11"/>
      <c r="B257" s="11"/>
      <c r="C257" s="11"/>
      <c r="D257" s="11"/>
      <c r="E257" s="11"/>
      <c r="F257" s="11"/>
      <c r="G257" s="11"/>
      <c r="H257" s="11"/>
      <c r="I257" s="11"/>
      <c r="J257" s="14" t="str">
        <f aca="false">IF($I257="","",IFERROR(VLOOKUP($I257,Nomenclator!$A$8:$B$57,2,FALSE()),"substanță necunoscută"))</f>
        <v/>
      </c>
      <c r="K257" s="20"/>
      <c r="L257" s="19" t="str">
        <f aca="false">IF(OR($H257="",$K257=""),"",$H257*$K257)</f>
        <v/>
      </c>
      <c r="M257" s="16" t="str">
        <f aca="false">IF(OR($L257="",$J257=""),"",IFERROR($L257*$J257,""))</f>
        <v/>
      </c>
      <c r="N257" s="11"/>
      <c r="O257" s="11"/>
      <c r="P257" s="16" t="str">
        <f aca="false">IF($M257="","",IF(AND($N257="Nu",$O257="Introducere pe piață"),$M257,0))</f>
        <v/>
      </c>
      <c r="Q257" s="11"/>
    </row>
    <row r="258" customFormat="false" ht="15" hidden="false" customHeight="false" outlineLevel="0" collapsed="false">
      <c r="A258" s="11"/>
      <c r="B258" s="11"/>
      <c r="C258" s="11"/>
      <c r="D258" s="11"/>
      <c r="E258" s="11"/>
      <c r="F258" s="11"/>
      <c r="G258" s="11"/>
      <c r="H258" s="11"/>
      <c r="I258" s="11"/>
      <c r="J258" s="14" t="str">
        <f aca="false">IF($I258="","",IFERROR(VLOOKUP($I258,Nomenclator!$A$8:$B$57,2,FALSE()),"substanță necunoscută"))</f>
        <v/>
      </c>
      <c r="K258" s="20"/>
      <c r="L258" s="19" t="str">
        <f aca="false">IF(OR($H258="",$K258=""),"",$H258*$K258)</f>
        <v/>
      </c>
      <c r="M258" s="16" t="str">
        <f aca="false">IF(OR($L258="",$J258=""),"",IFERROR($L258*$J258,""))</f>
        <v/>
      </c>
      <c r="N258" s="11"/>
      <c r="O258" s="11"/>
      <c r="P258" s="16" t="str">
        <f aca="false">IF($M258="","",IF(AND($N258="Nu",$O258="Introducere pe piață"),$M258,0))</f>
        <v/>
      </c>
      <c r="Q258" s="11"/>
    </row>
    <row r="259" customFormat="false" ht="15" hidden="false" customHeight="false" outlineLevel="0" collapsed="false">
      <c r="A259" s="11"/>
      <c r="B259" s="11"/>
      <c r="C259" s="11"/>
      <c r="D259" s="11"/>
      <c r="E259" s="11"/>
      <c r="F259" s="11"/>
      <c r="G259" s="11"/>
      <c r="H259" s="11"/>
      <c r="I259" s="11"/>
      <c r="J259" s="14" t="str">
        <f aca="false">IF($I259="","",IFERROR(VLOOKUP($I259,Nomenclator!$A$8:$B$57,2,FALSE()),"substanță necunoscută"))</f>
        <v/>
      </c>
      <c r="K259" s="20"/>
      <c r="L259" s="19" t="str">
        <f aca="false">IF(OR($H259="",$K259=""),"",$H259*$K259)</f>
        <v/>
      </c>
      <c r="M259" s="16" t="str">
        <f aca="false">IF(OR($L259="",$J259=""),"",IFERROR($L259*$J259,""))</f>
        <v/>
      </c>
      <c r="N259" s="11"/>
      <c r="O259" s="11"/>
      <c r="P259" s="16" t="str">
        <f aca="false">IF($M259="","",IF(AND($N259="Nu",$O259="Introducere pe piață"),$M259,0))</f>
        <v/>
      </c>
      <c r="Q259" s="11"/>
    </row>
    <row r="260" customFormat="false" ht="15" hidden="false" customHeight="false" outlineLevel="0" collapsed="false">
      <c r="A260" s="11"/>
      <c r="B260" s="11"/>
      <c r="C260" s="11"/>
      <c r="D260" s="11"/>
      <c r="E260" s="11"/>
      <c r="F260" s="11"/>
      <c r="G260" s="11"/>
      <c r="H260" s="11"/>
      <c r="I260" s="11"/>
      <c r="J260" s="14" t="str">
        <f aca="false">IF($I260="","",IFERROR(VLOOKUP($I260,Nomenclator!$A$8:$B$57,2,FALSE()),"substanță necunoscută"))</f>
        <v/>
      </c>
      <c r="K260" s="20"/>
      <c r="L260" s="19" t="str">
        <f aca="false">IF(OR($H260="",$K260=""),"",$H260*$K260)</f>
        <v/>
      </c>
      <c r="M260" s="16" t="str">
        <f aca="false">IF(OR($L260="",$J260=""),"",IFERROR($L260*$J260,""))</f>
        <v/>
      </c>
      <c r="N260" s="11"/>
      <c r="O260" s="11"/>
      <c r="P260" s="16" t="str">
        <f aca="false">IF($M260="","",IF(AND($N260="Nu",$O260="Introducere pe piață"),$M260,0))</f>
        <v/>
      </c>
      <c r="Q260" s="11"/>
    </row>
    <row r="261" customFormat="false" ht="15" hidden="false" customHeight="false" outlineLevel="0" collapsed="false">
      <c r="A261" s="11"/>
      <c r="B261" s="11"/>
      <c r="C261" s="11"/>
      <c r="D261" s="11"/>
      <c r="E261" s="11"/>
      <c r="F261" s="11"/>
      <c r="G261" s="11"/>
      <c r="H261" s="11"/>
      <c r="I261" s="11"/>
      <c r="J261" s="14" t="str">
        <f aca="false">IF($I261="","",IFERROR(VLOOKUP($I261,Nomenclator!$A$8:$B$57,2,FALSE()),"substanță necunoscută"))</f>
        <v/>
      </c>
      <c r="K261" s="20"/>
      <c r="L261" s="19" t="str">
        <f aca="false">IF(OR($H261="",$K261=""),"",$H261*$K261)</f>
        <v/>
      </c>
      <c r="M261" s="16" t="str">
        <f aca="false">IF(OR($L261="",$J261=""),"",IFERROR($L261*$J261,""))</f>
        <v/>
      </c>
      <c r="N261" s="11"/>
      <c r="O261" s="11"/>
      <c r="P261" s="16" t="str">
        <f aca="false">IF($M261="","",IF(AND($N261="Nu",$O261="Introducere pe piață"),$M261,0))</f>
        <v/>
      </c>
      <c r="Q261" s="11"/>
    </row>
    <row r="262" customFormat="false" ht="15" hidden="false" customHeight="false" outlineLevel="0" collapsed="false">
      <c r="A262" s="11"/>
      <c r="B262" s="11"/>
      <c r="C262" s="11"/>
      <c r="D262" s="11"/>
      <c r="E262" s="11"/>
      <c r="F262" s="11"/>
      <c r="G262" s="11"/>
      <c r="H262" s="11"/>
      <c r="I262" s="11"/>
      <c r="J262" s="14" t="str">
        <f aca="false">IF($I262="","",IFERROR(VLOOKUP($I262,Nomenclator!$A$8:$B$57,2,FALSE()),"substanță necunoscută"))</f>
        <v/>
      </c>
      <c r="K262" s="20"/>
      <c r="L262" s="19" t="str">
        <f aca="false">IF(OR($H262="",$K262=""),"",$H262*$K262)</f>
        <v/>
      </c>
      <c r="M262" s="16" t="str">
        <f aca="false">IF(OR($L262="",$J262=""),"",IFERROR($L262*$J262,""))</f>
        <v/>
      </c>
      <c r="N262" s="11"/>
      <c r="O262" s="11"/>
      <c r="P262" s="16" t="str">
        <f aca="false">IF($M262="","",IF(AND($N262="Nu",$O262="Introducere pe piață"),$M262,0))</f>
        <v/>
      </c>
      <c r="Q262" s="11"/>
    </row>
    <row r="263" customFormat="false" ht="15" hidden="false" customHeight="false" outlineLevel="0" collapsed="false">
      <c r="A263" s="11"/>
      <c r="B263" s="11"/>
      <c r="C263" s="11"/>
      <c r="D263" s="11"/>
      <c r="E263" s="11"/>
      <c r="F263" s="11"/>
      <c r="G263" s="11"/>
      <c r="H263" s="11"/>
      <c r="I263" s="11"/>
      <c r="J263" s="14" t="str">
        <f aca="false">IF($I263="","",IFERROR(VLOOKUP($I263,Nomenclator!$A$8:$B$57,2,FALSE()),"substanță necunoscută"))</f>
        <v/>
      </c>
      <c r="K263" s="20"/>
      <c r="L263" s="19" t="str">
        <f aca="false">IF(OR($H263="",$K263=""),"",$H263*$K263)</f>
        <v/>
      </c>
      <c r="M263" s="16" t="str">
        <f aca="false">IF(OR($L263="",$J263=""),"",IFERROR($L263*$J263,""))</f>
        <v/>
      </c>
      <c r="N263" s="11"/>
      <c r="O263" s="11"/>
      <c r="P263" s="16" t="str">
        <f aca="false">IF($M263="","",IF(AND($N263="Nu",$O263="Introducere pe piață"),$M263,0))</f>
        <v/>
      </c>
      <c r="Q263" s="11"/>
    </row>
    <row r="264" customFormat="false" ht="15" hidden="false" customHeight="false" outlineLevel="0" collapsed="false">
      <c r="A264" s="11"/>
      <c r="B264" s="11"/>
      <c r="C264" s="11"/>
      <c r="D264" s="11"/>
      <c r="E264" s="11"/>
      <c r="F264" s="11"/>
      <c r="G264" s="11"/>
      <c r="H264" s="11"/>
      <c r="I264" s="11"/>
      <c r="J264" s="14" t="str">
        <f aca="false">IF($I264="","",IFERROR(VLOOKUP($I264,Nomenclator!$A$8:$B$57,2,FALSE()),"substanță necunoscută"))</f>
        <v/>
      </c>
      <c r="K264" s="20"/>
      <c r="L264" s="19" t="str">
        <f aca="false">IF(OR($H264="",$K264=""),"",$H264*$K264)</f>
        <v/>
      </c>
      <c r="M264" s="16" t="str">
        <f aca="false">IF(OR($L264="",$J264=""),"",IFERROR($L264*$J264,""))</f>
        <v/>
      </c>
      <c r="N264" s="11"/>
      <c r="O264" s="11"/>
      <c r="P264" s="16" t="str">
        <f aca="false">IF($M264="","",IF(AND($N264="Nu",$O264="Introducere pe piață"),$M264,0))</f>
        <v/>
      </c>
      <c r="Q264" s="11"/>
    </row>
    <row r="265" customFormat="false" ht="15" hidden="false" customHeight="false" outlineLevel="0" collapsed="false">
      <c r="A265" s="11"/>
      <c r="B265" s="11"/>
      <c r="C265" s="11"/>
      <c r="D265" s="11"/>
      <c r="E265" s="11"/>
      <c r="F265" s="11"/>
      <c r="G265" s="11"/>
      <c r="H265" s="11"/>
      <c r="I265" s="11"/>
      <c r="J265" s="14" t="str">
        <f aca="false">IF($I265="","",IFERROR(VLOOKUP($I265,Nomenclator!$A$8:$B$57,2,FALSE()),"substanță necunoscută"))</f>
        <v/>
      </c>
      <c r="K265" s="20"/>
      <c r="L265" s="19" t="str">
        <f aca="false">IF(OR($H265="",$K265=""),"",$H265*$K265)</f>
        <v/>
      </c>
      <c r="M265" s="16" t="str">
        <f aca="false">IF(OR($L265="",$J265=""),"",IFERROR($L265*$J265,""))</f>
        <v/>
      </c>
      <c r="N265" s="11"/>
      <c r="O265" s="11"/>
      <c r="P265" s="16" t="str">
        <f aca="false">IF($M265="","",IF(AND($N265="Nu",$O265="Introducere pe piață"),$M265,0))</f>
        <v/>
      </c>
      <c r="Q265" s="11"/>
    </row>
    <row r="266" customFormat="false" ht="15" hidden="false" customHeight="false" outlineLevel="0" collapsed="false">
      <c r="A266" s="11"/>
      <c r="B266" s="11"/>
      <c r="C266" s="11"/>
      <c r="D266" s="11"/>
      <c r="E266" s="11"/>
      <c r="F266" s="11"/>
      <c r="G266" s="11"/>
      <c r="H266" s="11"/>
      <c r="I266" s="11"/>
      <c r="J266" s="14" t="str">
        <f aca="false">IF($I266="","",IFERROR(VLOOKUP($I266,Nomenclator!$A$8:$B$57,2,FALSE()),"substanță necunoscută"))</f>
        <v/>
      </c>
      <c r="K266" s="20"/>
      <c r="L266" s="19" t="str">
        <f aca="false">IF(OR($H266="",$K266=""),"",$H266*$K266)</f>
        <v/>
      </c>
      <c r="M266" s="16" t="str">
        <f aca="false">IF(OR($L266="",$J266=""),"",IFERROR($L266*$J266,""))</f>
        <v/>
      </c>
      <c r="N266" s="11"/>
      <c r="O266" s="11"/>
      <c r="P266" s="16" t="str">
        <f aca="false">IF($M266="","",IF(AND($N266="Nu",$O266="Introducere pe piață"),$M266,0))</f>
        <v/>
      </c>
      <c r="Q266" s="11"/>
    </row>
    <row r="267" customFormat="false" ht="15" hidden="false" customHeight="false" outlineLevel="0" collapsed="false">
      <c r="A267" s="11"/>
      <c r="B267" s="11"/>
      <c r="C267" s="11"/>
      <c r="D267" s="11"/>
      <c r="E267" s="11"/>
      <c r="F267" s="11"/>
      <c r="G267" s="11"/>
      <c r="H267" s="11"/>
      <c r="I267" s="11"/>
      <c r="J267" s="14" t="str">
        <f aca="false">IF($I267="","",IFERROR(VLOOKUP($I267,Nomenclator!$A$8:$B$57,2,FALSE()),"substanță necunoscută"))</f>
        <v/>
      </c>
      <c r="K267" s="20"/>
      <c r="L267" s="19" t="str">
        <f aca="false">IF(OR($H267="",$K267=""),"",$H267*$K267)</f>
        <v/>
      </c>
      <c r="M267" s="16" t="str">
        <f aca="false">IF(OR($L267="",$J267=""),"",IFERROR($L267*$J267,""))</f>
        <v/>
      </c>
      <c r="N267" s="11"/>
      <c r="O267" s="11"/>
      <c r="P267" s="16" t="str">
        <f aca="false">IF($M267="","",IF(AND($N267="Nu",$O267="Introducere pe piață"),$M267,0))</f>
        <v/>
      </c>
      <c r="Q267" s="11"/>
    </row>
    <row r="268" customFormat="false" ht="15" hidden="false" customHeight="false" outlineLevel="0" collapsed="false">
      <c r="A268" s="11"/>
      <c r="B268" s="11"/>
      <c r="C268" s="11"/>
      <c r="D268" s="11"/>
      <c r="E268" s="11"/>
      <c r="F268" s="11"/>
      <c r="G268" s="11"/>
      <c r="H268" s="11"/>
      <c r="I268" s="11"/>
      <c r="J268" s="14" t="str">
        <f aca="false">IF($I268="","",IFERROR(VLOOKUP($I268,Nomenclator!$A$8:$B$57,2,FALSE()),"substanță necunoscută"))</f>
        <v/>
      </c>
      <c r="K268" s="20"/>
      <c r="L268" s="19" t="str">
        <f aca="false">IF(OR($H268="",$K268=""),"",$H268*$K268)</f>
        <v/>
      </c>
      <c r="M268" s="16" t="str">
        <f aca="false">IF(OR($L268="",$J268=""),"",IFERROR($L268*$J268,""))</f>
        <v/>
      </c>
      <c r="N268" s="11"/>
      <c r="O268" s="11"/>
      <c r="P268" s="16" t="str">
        <f aca="false">IF($M268="","",IF(AND($N268="Nu",$O268="Introducere pe piață"),$M268,0))</f>
        <v/>
      </c>
      <c r="Q268" s="11"/>
    </row>
    <row r="269" customFormat="false" ht="15" hidden="false" customHeight="false" outlineLevel="0" collapsed="false">
      <c r="A269" s="11"/>
      <c r="B269" s="11"/>
      <c r="C269" s="11"/>
      <c r="D269" s="11"/>
      <c r="E269" s="11"/>
      <c r="F269" s="11"/>
      <c r="G269" s="11"/>
      <c r="H269" s="11"/>
      <c r="I269" s="11"/>
      <c r="J269" s="14" t="str">
        <f aca="false">IF($I269="","",IFERROR(VLOOKUP($I269,Nomenclator!$A$8:$B$57,2,FALSE()),"substanță necunoscută"))</f>
        <v/>
      </c>
      <c r="K269" s="20"/>
      <c r="L269" s="19" t="str">
        <f aca="false">IF(OR($H269="",$K269=""),"",$H269*$K269)</f>
        <v/>
      </c>
      <c r="M269" s="16" t="str">
        <f aca="false">IF(OR($L269="",$J269=""),"",IFERROR($L269*$J269,""))</f>
        <v/>
      </c>
      <c r="N269" s="11"/>
      <c r="O269" s="11"/>
      <c r="P269" s="16" t="str">
        <f aca="false">IF($M269="","",IF(AND($N269="Nu",$O269="Introducere pe piață"),$M269,0))</f>
        <v/>
      </c>
      <c r="Q269" s="11"/>
    </row>
    <row r="270" customFormat="false" ht="15" hidden="false" customHeight="false" outlineLevel="0" collapsed="false">
      <c r="A270" s="11"/>
      <c r="B270" s="11"/>
      <c r="C270" s="11"/>
      <c r="D270" s="11"/>
      <c r="E270" s="11"/>
      <c r="F270" s="11"/>
      <c r="G270" s="11"/>
      <c r="H270" s="11"/>
      <c r="I270" s="11"/>
      <c r="J270" s="14" t="str">
        <f aca="false">IF($I270="","",IFERROR(VLOOKUP($I270,Nomenclator!$A$8:$B$57,2,FALSE()),"substanță necunoscută"))</f>
        <v/>
      </c>
      <c r="K270" s="20"/>
      <c r="L270" s="19" t="str">
        <f aca="false">IF(OR($H270="",$K270=""),"",$H270*$K270)</f>
        <v/>
      </c>
      <c r="M270" s="16" t="str">
        <f aca="false">IF(OR($L270="",$J270=""),"",IFERROR($L270*$J270,""))</f>
        <v/>
      </c>
      <c r="N270" s="11"/>
      <c r="O270" s="11"/>
      <c r="P270" s="16" t="str">
        <f aca="false">IF($M270="","",IF(AND($N270="Nu",$O270="Introducere pe piață"),$M270,0))</f>
        <v/>
      </c>
      <c r="Q270" s="11"/>
    </row>
    <row r="271" customFormat="false" ht="15" hidden="false" customHeight="false" outlineLevel="0" collapsed="false">
      <c r="A271" s="11"/>
      <c r="B271" s="11"/>
      <c r="C271" s="11"/>
      <c r="D271" s="11"/>
      <c r="E271" s="11"/>
      <c r="F271" s="11"/>
      <c r="G271" s="11"/>
      <c r="H271" s="11"/>
      <c r="I271" s="11"/>
      <c r="J271" s="14" t="str">
        <f aca="false">IF($I271="","",IFERROR(VLOOKUP($I271,Nomenclator!$A$8:$B$57,2,FALSE()),"substanță necunoscută"))</f>
        <v/>
      </c>
      <c r="K271" s="20"/>
      <c r="L271" s="19" t="str">
        <f aca="false">IF(OR($H271="",$K271=""),"",$H271*$K271)</f>
        <v/>
      </c>
      <c r="M271" s="16" t="str">
        <f aca="false">IF(OR($L271="",$J271=""),"",IFERROR($L271*$J271,""))</f>
        <v/>
      </c>
      <c r="N271" s="11"/>
      <c r="O271" s="11"/>
      <c r="P271" s="16" t="str">
        <f aca="false">IF($M271="","",IF(AND($N271="Nu",$O271="Introducere pe piață"),$M271,0))</f>
        <v/>
      </c>
      <c r="Q271" s="11"/>
    </row>
    <row r="272" customFormat="false" ht="15" hidden="false" customHeight="false" outlineLevel="0" collapsed="false">
      <c r="A272" s="11"/>
      <c r="B272" s="11"/>
      <c r="C272" s="11"/>
      <c r="D272" s="11"/>
      <c r="E272" s="11"/>
      <c r="F272" s="11"/>
      <c r="G272" s="11"/>
      <c r="H272" s="11"/>
      <c r="I272" s="11"/>
      <c r="J272" s="14" t="str">
        <f aca="false">IF($I272="","",IFERROR(VLOOKUP($I272,Nomenclator!$A$8:$B$57,2,FALSE()),"substanță necunoscută"))</f>
        <v/>
      </c>
      <c r="K272" s="20"/>
      <c r="L272" s="19" t="str">
        <f aca="false">IF(OR($H272="",$K272=""),"",$H272*$K272)</f>
        <v/>
      </c>
      <c r="M272" s="16" t="str">
        <f aca="false">IF(OR($L272="",$J272=""),"",IFERROR($L272*$J272,""))</f>
        <v/>
      </c>
      <c r="N272" s="11"/>
      <c r="O272" s="11"/>
      <c r="P272" s="16" t="str">
        <f aca="false">IF($M272="","",IF(AND($N272="Nu",$O272="Introducere pe piață"),$M272,0))</f>
        <v/>
      </c>
      <c r="Q272" s="11"/>
    </row>
    <row r="273" customFormat="false" ht="15" hidden="false" customHeight="false" outlineLevel="0" collapsed="false">
      <c r="A273" s="11"/>
      <c r="B273" s="11"/>
      <c r="C273" s="11"/>
      <c r="D273" s="11"/>
      <c r="E273" s="11"/>
      <c r="F273" s="11"/>
      <c r="G273" s="11"/>
      <c r="H273" s="11"/>
      <c r="I273" s="11"/>
      <c r="J273" s="14" t="str">
        <f aca="false">IF($I273="","",IFERROR(VLOOKUP($I273,Nomenclator!$A$8:$B$57,2,FALSE()),"substanță necunoscută"))</f>
        <v/>
      </c>
      <c r="K273" s="20"/>
      <c r="L273" s="19" t="str">
        <f aca="false">IF(OR($H273="",$K273=""),"",$H273*$K273)</f>
        <v/>
      </c>
      <c r="M273" s="16" t="str">
        <f aca="false">IF(OR($L273="",$J273=""),"",IFERROR($L273*$J273,""))</f>
        <v/>
      </c>
      <c r="N273" s="11"/>
      <c r="O273" s="11"/>
      <c r="P273" s="16" t="str">
        <f aca="false">IF($M273="","",IF(AND($N273="Nu",$O273="Introducere pe piață"),$M273,0))</f>
        <v/>
      </c>
      <c r="Q273" s="11"/>
    </row>
    <row r="274" customFormat="false" ht="15" hidden="false" customHeight="false" outlineLevel="0" collapsed="false">
      <c r="A274" s="11"/>
      <c r="B274" s="11"/>
      <c r="C274" s="11"/>
      <c r="D274" s="11"/>
      <c r="E274" s="11"/>
      <c r="F274" s="11"/>
      <c r="G274" s="11"/>
      <c r="H274" s="11"/>
      <c r="I274" s="11"/>
      <c r="J274" s="14" t="str">
        <f aca="false">IF($I274="","",IFERROR(VLOOKUP($I274,Nomenclator!$A$8:$B$57,2,FALSE()),"substanță necunoscută"))</f>
        <v/>
      </c>
      <c r="K274" s="20"/>
      <c r="L274" s="19" t="str">
        <f aca="false">IF(OR($H274="",$K274=""),"",$H274*$K274)</f>
        <v/>
      </c>
      <c r="M274" s="16" t="str">
        <f aca="false">IF(OR($L274="",$J274=""),"",IFERROR($L274*$J274,""))</f>
        <v/>
      </c>
      <c r="N274" s="11"/>
      <c r="O274" s="11"/>
      <c r="P274" s="16" t="str">
        <f aca="false">IF($M274="","",IF(AND($N274="Nu",$O274="Introducere pe piață"),$M274,0))</f>
        <v/>
      </c>
      <c r="Q274" s="11"/>
    </row>
    <row r="275" customFormat="false" ht="15" hidden="false" customHeight="false" outlineLevel="0" collapsed="false">
      <c r="A275" s="11"/>
      <c r="B275" s="11"/>
      <c r="C275" s="11"/>
      <c r="D275" s="11"/>
      <c r="E275" s="11"/>
      <c r="F275" s="11"/>
      <c r="G275" s="11"/>
      <c r="H275" s="11"/>
      <c r="I275" s="11"/>
      <c r="J275" s="14" t="str">
        <f aca="false">IF($I275="","",IFERROR(VLOOKUP($I275,Nomenclator!$A$8:$B$57,2,FALSE()),"substanță necunoscută"))</f>
        <v/>
      </c>
      <c r="K275" s="20"/>
      <c r="L275" s="19" t="str">
        <f aca="false">IF(OR($H275="",$K275=""),"",$H275*$K275)</f>
        <v/>
      </c>
      <c r="M275" s="16" t="str">
        <f aca="false">IF(OR($L275="",$J275=""),"",IFERROR($L275*$J275,""))</f>
        <v/>
      </c>
      <c r="N275" s="11"/>
      <c r="O275" s="11"/>
      <c r="P275" s="16" t="str">
        <f aca="false">IF($M275="","",IF(AND($N275="Nu",$O275="Introducere pe piață"),$M275,0))</f>
        <v/>
      </c>
      <c r="Q275" s="11"/>
    </row>
    <row r="276" customFormat="false" ht="15" hidden="false" customHeight="false" outlineLevel="0" collapsed="false">
      <c r="A276" s="11"/>
      <c r="B276" s="11"/>
      <c r="C276" s="11"/>
      <c r="D276" s="11"/>
      <c r="E276" s="11"/>
      <c r="F276" s="11"/>
      <c r="G276" s="11"/>
      <c r="H276" s="11"/>
      <c r="I276" s="11"/>
      <c r="J276" s="14" t="str">
        <f aca="false">IF($I276="","",IFERROR(VLOOKUP($I276,Nomenclator!$A$8:$B$57,2,FALSE()),"substanță necunoscută"))</f>
        <v/>
      </c>
      <c r="K276" s="20"/>
      <c r="L276" s="19" t="str">
        <f aca="false">IF(OR($H276="",$K276=""),"",$H276*$K276)</f>
        <v/>
      </c>
      <c r="M276" s="16" t="str">
        <f aca="false">IF(OR($L276="",$J276=""),"",IFERROR($L276*$J276,""))</f>
        <v/>
      </c>
      <c r="N276" s="11"/>
      <c r="O276" s="11"/>
      <c r="P276" s="16" t="str">
        <f aca="false">IF($M276="","",IF(AND($N276="Nu",$O276="Introducere pe piață"),$M276,0))</f>
        <v/>
      </c>
      <c r="Q276" s="11"/>
    </row>
    <row r="277" customFormat="false" ht="15" hidden="false" customHeight="false" outlineLevel="0" collapsed="false">
      <c r="A277" s="11"/>
      <c r="B277" s="11"/>
      <c r="C277" s="11"/>
      <c r="D277" s="11"/>
      <c r="E277" s="11"/>
      <c r="F277" s="11"/>
      <c r="G277" s="11"/>
      <c r="H277" s="11"/>
      <c r="I277" s="11"/>
      <c r="J277" s="14" t="str">
        <f aca="false">IF($I277="","",IFERROR(VLOOKUP($I277,Nomenclator!$A$8:$B$57,2,FALSE()),"substanță necunoscută"))</f>
        <v/>
      </c>
      <c r="K277" s="20"/>
      <c r="L277" s="19" t="str">
        <f aca="false">IF(OR($H277="",$K277=""),"",$H277*$K277)</f>
        <v/>
      </c>
      <c r="M277" s="16" t="str">
        <f aca="false">IF(OR($L277="",$J277=""),"",IFERROR($L277*$J277,""))</f>
        <v/>
      </c>
      <c r="N277" s="11"/>
      <c r="O277" s="11"/>
      <c r="P277" s="16" t="str">
        <f aca="false">IF($M277="","",IF(AND($N277="Nu",$O277="Introducere pe piață"),$M277,0))</f>
        <v/>
      </c>
      <c r="Q277" s="11"/>
    </row>
    <row r="278" customFormat="false" ht="15" hidden="false" customHeight="false" outlineLevel="0" collapsed="false">
      <c r="A278" s="11"/>
      <c r="B278" s="11"/>
      <c r="C278" s="11"/>
      <c r="D278" s="11"/>
      <c r="E278" s="11"/>
      <c r="F278" s="11"/>
      <c r="G278" s="11"/>
      <c r="H278" s="11"/>
      <c r="I278" s="11"/>
      <c r="J278" s="14" t="str">
        <f aca="false">IF($I278="","",IFERROR(VLOOKUP($I278,Nomenclator!$A$8:$B$57,2,FALSE()),"substanță necunoscută"))</f>
        <v/>
      </c>
      <c r="K278" s="20"/>
      <c r="L278" s="19" t="str">
        <f aca="false">IF(OR($H278="",$K278=""),"",$H278*$K278)</f>
        <v/>
      </c>
      <c r="M278" s="16" t="str">
        <f aca="false">IF(OR($L278="",$J278=""),"",IFERROR($L278*$J278,""))</f>
        <v/>
      </c>
      <c r="N278" s="11"/>
      <c r="O278" s="11"/>
      <c r="P278" s="16" t="str">
        <f aca="false">IF($M278="","",IF(AND($N278="Nu",$O278="Introducere pe piață"),$M278,0))</f>
        <v/>
      </c>
      <c r="Q278" s="11"/>
    </row>
    <row r="279" customFormat="false" ht="15" hidden="false" customHeight="false" outlineLevel="0" collapsed="false">
      <c r="A279" s="11"/>
      <c r="B279" s="11"/>
      <c r="C279" s="11"/>
      <c r="D279" s="11"/>
      <c r="E279" s="11"/>
      <c r="F279" s="11"/>
      <c r="G279" s="11"/>
      <c r="H279" s="11"/>
      <c r="I279" s="11"/>
      <c r="J279" s="14" t="str">
        <f aca="false">IF($I279="","",IFERROR(VLOOKUP($I279,Nomenclator!$A$8:$B$57,2,FALSE()),"substanță necunoscută"))</f>
        <v/>
      </c>
      <c r="K279" s="20"/>
      <c r="L279" s="19" t="str">
        <f aca="false">IF(OR($H279="",$K279=""),"",$H279*$K279)</f>
        <v/>
      </c>
      <c r="M279" s="16" t="str">
        <f aca="false">IF(OR($L279="",$J279=""),"",IFERROR($L279*$J279,""))</f>
        <v/>
      </c>
      <c r="N279" s="11"/>
      <c r="O279" s="11"/>
      <c r="P279" s="16" t="str">
        <f aca="false">IF($M279="","",IF(AND($N279="Nu",$O279="Introducere pe piață"),$M279,0))</f>
        <v/>
      </c>
      <c r="Q279" s="11"/>
    </row>
    <row r="280" customFormat="false" ht="15" hidden="false" customHeight="false" outlineLevel="0" collapsed="false">
      <c r="A280" s="11"/>
      <c r="B280" s="11"/>
      <c r="C280" s="11"/>
      <c r="D280" s="11"/>
      <c r="E280" s="11"/>
      <c r="F280" s="11"/>
      <c r="G280" s="11"/>
      <c r="H280" s="11"/>
      <c r="I280" s="11"/>
      <c r="J280" s="14" t="str">
        <f aca="false">IF($I280="","",IFERROR(VLOOKUP($I280,Nomenclator!$A$8:$B$57,2,FALSE()),"substanță necunoscută"))</f>
        <v/>
      </c>
      <c r="K280" s="20"/>
      <c r="L280" s="19" t="str">
        <f aca="false">IF(OR($H280="",$K280=""),"",$H280*$K280)</f>
        <v/>
      </c>
      <c r="M280" s="16" t="str">
        <f aca="false">IF(OR($L280="",$J280=""),"",IFERROR($L280*$J280,""))</f>
        <v/>
      </c>
      <c r="N280" s="11"/>
      <c r="O280" s="11"/>
      <c r="P280" s="16" t="str">
        <f aca="false">IF($M280="","",IF(AND($N280="Nu",$O280="Introducere pe piață"),$M280,0))</f>
        <v/>
      </c>
      <c r="Q280" s="11"/>
    </row>
    <row r="281" customFormat="false" ht="15" hidden="false" customHeight="false" outlineLevel="0" collapsed="false">
      <c r="A281" s="11"/>
      <c r="B281" s="11"/>
      <c r="C281" s="11"/>
      <c r="D281" s="11"/>
      <c r="E281" s="11"/>
      <c r="F281" s="11"/>
      <c r="G281" s="11"/>
      <c r="H281" s="11"/>
      <c r="I281" s="11"/>
      <c r="J281" s="14" t="str">
        <f aca="false">IF($I281="","",IFERROR(VLOOKUP($I281,Nomenclator!$A$8:$B$57,2,FALSE()),"substanță necunoscută"))</f>
        <v/>
      </c>
      <c r="K281" s="20"/>
      <c r="L281" s="19" t="str">
        <f aca="false">IF(OR($H281="",$K281=""),"",$H281*$K281)</f>
        <v/>
      </c>
      <c r="M281" s="16" t="str">
        <f aca="false">IF(OR($L281="",$J281=""),"",IFERROR($L281*$J281,""))</f>
        <v/>
      </c>
      <c r="N281" s="11"/>
      <c r="O281" s="11"/>
      <c r="P281" s="16" t="str">
        <f aca="false">IF($M281="","",IF(AND($N281="Nu",$O281="Introducere pe piață"),$M281,0))</f>
        <v/>
      </c>
      <c r="Q281" s="11"/>
    </row>
    <row r="282" customFormat="false" ht="15" hidden="false" customHeight="false" outlineLevel="0" collapsed="false">
      <c r="A282" s="11"/>
      <c r="B282" s="11"/>
      <c r="C282" s="11"/>
      <c r="D282" s="11"/>
      <c r="E282" s="11"/>
      <c r="F282" s="11"/>
      <c r="G282" s="11"/>
      <c r="H282" s="11"/>
      <c r="I282" s="11"/>
      <c r="J282" s="14" t="str">
        <f aca="false">IF($I282="","",IFERROR(VLOOKUP($I282,Nomenclator!$A$8:$B$57,2,FALSE()),"substanță necunoscută"))</f>
        <v/>
      </c>
      <c r="K282" s="20"/>
      <c r="L282" s="19" t="str">
        <f aca="false">IF(OR($H282="",$K282=""),"",$H282*$K282)</f>
        <v/>
      </c>
      <c r="M282" s="16" t="str">
        <f aca="false">IF(OR($L282="",$J282=""),"",IFERROR($L282*$J282,""))</f>
        <v/>
      </c>
      <c r="N282" s="11"/>
      <c r="O282" s="11"/>
      <c r="P282" s="16" t="str">
        <f aca="false">IF($M282="","",IF(AND($N282="Nu",$O282="Introducere pe piață"),$M282,0))</f>
        <v/>
      </c>
      <c r="Q282" s="11"/>
    </row>
    <row r="283" customFormat="false" ht="15" hidden="false" customHeight="false" outlineLevel="0" collapsed="false">
      <c r="A283" s="11"/>
      <c r="B283" s="11"/>
      <c r="C283" s="11"/>
      <c r="D283" s="11"/>
      <c r="E283" s="11"/>
      <c r="F283" s="11"/>
      <c r="G283" s="11"/>
      <c r="H283" s="11"/>
      <c r="I283" s="11"/>
      <c r="J283" s="14" t="str">
        <f aca="false">IF($I283="","",IFERROR(VLOOKUP($I283,Nomenclator!$A$8:$B$57,2,FALSE()),"substanță necunoscută"))</f>
        <v/>
      </c>
      <c r="K283" s="20"/>
      <c r="L283" s="19" t="str">
        <f aca="false">IF(OR($H283="",$K283=""),"",$H283*$K283)</f>
        <v/>
      </c>
      <c r="M283" s="16" t="str">
        <f aca="false">IF(OR($L283="",$J283=""),"",IFERROR($L283*$J283,""))</f>
        <v/>
      </c>
      <c r="N283" s="11"/>
      <c r="O283" s="11"/>
      <c r="P283" s="16" t="str">
        <f aca="false">IF($M283="","",IF(AND($N283="Nu",$O283="Introducere pe piață"),$M283,0))</f>
        <v/>
      </c>
      <c r="Q283" s="11"/>
    </row>
    <row r="284" customFormat="false" ht="15" hidden="false" customHeight="false" outlineLevel="0" collapsed="false">
      <c r="A284" s="11"/>
      <c r="B284" s="11"/>
      <c r="C284" s="11"/>
      <c r="D284" s="11"/>
      <c r="E284" s="11"/>
      <c r="F284" s="11"/>
      <c r="G284" s="11"/>
      <c r="H284" s="11"/>
      <c r="I284" s="11"/>
      <c r="J284" s="14" t="str">
        <f aca="false">IF($I284="","",IFERROR(VLOOKUP($I284,Nomenclator!$A$8:$B$57,2,FALSE()),"substanță necunoscută"))</f>
        <v/>
      </c>
      <c r="K284" s="20"/>
      <c r="L284" s="19" t="str">
        <f aca="false">IF(OR($H284="",$K284=""),"",$H284*$K284)</f>
        <v/>
      </c>
      <c r="M284" s="16" t="str">
        <f aca="false">IF(OR($L284="",$J284=""),"",IFERROR($L284*$J284,""))</f>
        <v/>
      </c>
      <c r="N284" s="11"/>
      <c r="O284" s="11"/>
      <c r="P284" s="16" t="str">
        <f aca="false">IF($M284="","",IF(AND($N284="Nu",$O284="Introducere pe piață"),$M284,0))</f>
        <v/>
      </c>
      <c r="Q284" s="11"/>
    </row>
    <row r="285" customFormat="false" ht="15" hidden="false" customHeight="false" outlineLevel="0" collapsed="false">
      <c r="A285" s="11"/>
      <c r="B285" s="11"/>
      <c r="C285" s="11"/>
      <c r="D285" s="11"/>
      <c r="E285" s="11"/>
      <c r="F285" s="11"/>
      <c r="G285" s="11"/>
      <c r="H285" s="11"/>
      <c r="I285" s="11"/>
      <c r="J285" s="14" t="str">
        <f aca="false">IF($I285="","",IFERROR(VLOOKUP($I285,Nomenclator!$A$8:$B$57,2,FALSE()),"substanță necunoscută"))</f>
        <v/>
      </c>
      <c r="K285" s="20"/>
      <c r="L285" s="19" t="str">
        <f aca="false">IF(OR($H285="",$K285=""),"",$H285*$K285)</f>
        <v/>
      </c>
      <c r="M285" s="16" t="str">
        <f aca="false">IF(OR($L285="",$J285=""),"",IFERROR($L285*$J285,""))</f>
        <v/>
      </c>
      <c r="N285" s="11"/>
      <c r="O285" s="11"/>
      <c r="P285" s="16" t="str">
        <f aca="false">IF($M285="","",IF(AND($N285="Nu",$O285="Introducere pe piață"),$M285,0))</f>
        <v/>
      </c>
      <c r="Q285" s="11"/>
    </row>
    <row r="286" customFormat="false" ht="15" hidden="false" customHeight="false" outlineLevel="0" collapsed="false">
      <c r="A286" s="11"/>
      <c r="B286" s="11"/>
      <c r="C286" s="11"/>
      <c r="D286" s="11"/>
      <c r="E286" s="11"/>
      <c r="F286" s="11"/>
      <c r="G286" s="11"/>
      <c r="H286" s="11"/>
      <c r="I286" s="11"/>
      <c r="J286" s="14" t="str">
        <f aca="false">IF($I286="","",IFERROR(VLOOKUP($I286,Nomenclator!$A$8:$B$57,2,FALSE()),"substanță necunoscută"))</f>
        <v/>
      </c>
      <c r="K286" s="20"/>
      <c r="L286" s="19" t="str">
        <f aca="false">IF(OR($H286="",$K286=""),"",$H286*$K286)</f>
        <v/>
      </c>
      <c r="M286" s="16" t="str">
        <f aca="false">IF(OR($L286="",$J286=""),"",IFERROR($L286*$J286,""))</f>
        <v/>
      </c>
      <c r="N286" s="11"/>
      <c r="O286" s="11"/>
      <c r="P286" s="16" t="str">
        <f aca="false">IF($M286="","",IF(AND($N286="Nu",$O286="Introducere pe piață"),$M286,0))</f>
        <v/>
      </c>
      <c r="Q286" s="11"/>
    </row>
    <row r="287" customFormat="false" ht="15" hidden="false" customHeight="false" outlineLevel="0" collapsed="false">
      <c r="A287" s="11"/>
      <c r="B287" s="11"/>
      <c r="C287" s="11"/>
      <c r="D287" s="11"/>
      <c r="E287" s="11"/>
      <c r="F287" s="11"/>
      <c r="G287" s="11"/>
      <c r="H287" s="11"/>
      <c r="I287" s="11"/>
      <c r="J287" s="14" t="str">
        <f aca="false">IF($I287="","",IFERROR(VLOOKUP($I287,Nomenclator!$A$8:$B$57,2,FALSE()),"substanță necunoscută"))</f>
        <v/>
      </c>
      <c r="K287" s="20"/>
      <c r="L287" s="19" t="str">
        <f aca="false">IF(OR($H287="",$K287=""),"",$H287*$K287)</f>
        <v/>
      </c>
      <c r="M287" s="16" t="str">
        <f aca="false">IF(OR($L287="",$J287=""),"",IFERROR($L287*$J287,""))</f>
        <v/>
      </c>
      <c r="N287" s="11"/>
      <c r="O287" s="11"/>
      <c r="P287" s="16" t="str">
        <f aca="false">IF($M287="","",IF(AND($N287="Nu",$O287="Introducere pe piață"),$M287,0))</f>
        <v/>
      </c>
      <c r="Q287" s="11"/>
    </row>
    <row r="288" customFormat="false" ht="15" hidden="false" customHeight="false" outlineLevel="0" collapsed="false">
      <c r="A288" s="11"/>
      <c r="B288" s="11"/>
      <c r="C288" s="11"/>
      <c r="D288" s="11"/>
      <c r="E288" s="11"/>
      <c r="F288" s="11"/>
      <c r="G288" s="11"/>
      <c r="H288" s="11"/>
      <c r="I288" s="11"/>
      <c r="J288" s="14" t="str">
        <f aca="false">IF($I288="","",IFERROR(VLOOKUP($I288,Nomenclator!$A$8:$B$57,2,FALSE()),"substanță necunoscută"))</f>
        <v/>
      </c>
      <c r="K288" s="20"/>
      <c r="L288" s="19" t="str">
        <f aca="false">IF(OR($H288="",$K288=""),"",$H288*$K288)</f>
        <v/>
      </c>
      <c r="M288" s="16" t="str">
        <f aca="false">IF(OR($L288="",$J288=""),"",IFERROR($L288*$J288,""))</f>
        <v/>
      </c>
      <c r="N288" s="11"/>
      <c r="O288" s="11"/>
      <c r="P288" s="16" t="str">
        <f aca="false">IF($M288="","",IF(AND($N288="Nu",$O288="Introducere pe piață"),$M288,0))</f>
        <v/>
      </c>
      <c r="Q288" s="11"/>
    </row>
    <row r="289" customFormat="false" ht="15" hidden="false" customHeight="false" outlineLevel="0" collapsed="false">
      <c r="A289" s="11"/>
      <c r="B289" s="11"/>
      <c r="C289" s="11"/>
      <c r="D289" s="11"/>
      <c r="E289" s="11"/>
      <c r="F289" s="11"/>
      <c r="G289" s="11"/>
      <c r="H289" s="11"/>
      <c r="I289" s="11"/>
      <c r="J289" s="14" t="str">
        <f aca="false">IF($I289="","",IFERROR(VLOOKUP($I289,Nomenclator!$A$8:$B$57,2,FALSE()),"substanță necunoscută"))</f>
        <v/>
      </c>
      <c r="K289" s="20"/>
      <c r="L289" s="19" t="str">
        <f aca="false">IF(OR($H289="",$K289=""),"",$H289*$K289)</f>
        <v/>
      </c>
      <c r="M289" s="16" t="str">
        <f aca="false">IF(OR($L289="",$J289=""),"",IFERROR($L289*$J289,""))</f>
        <v/>
      </c>
      <c r="N289" s="11"/>
      <c r="O289" s="11"/>
      <c r="P289" s="16" t="str">
        <f aca="false">IF($M289="","",IF(AND($N289="Nu",$O289="Introducere pe piață"),$M289,0))</f>
        <v/>
      </c>
      <c r="Q289" s="11"/>
    </row>
    <row r="290" customFormat="false" ht="15" hidden="false" customHeight="false" outlineLevel="0" collapsed="false">
      <c r="A290" s="11"/>
      <c r="B290" s="11"/>
      <c r="C290" s="11"/>
      <c r="D290" s="11"/>
      <c r="E290" s="11"/>
      <c r="F290" s="11"/>
      <c r="G290" s="11"/>
      <c r="H290" s="11"/>
      <c r="I290" s="11"/>
      <c r="J290" s="14" t="str">
        <f aca="false">IF($I290="","",IFERROR(VLOOKUP($I290,Nomenclator!$A$8:$B$57,2,FALSE()),"substanță necunoscută"))</f>
        <v/>
      </c>
      <c r="K290" s="20"/>
      <c r="L290" s="19" t="str">
        <f aca="false">IF(OR($H290="",$K290=""),"",$H290*$K290)</f>
        <v/>
      </c>
      <c r="M290" s="16" t="str">
        <f aca="false">IF(OR($L290="",$J290=""),"",IFERROR($L290*$J290,""))</f>
        <v/>
      </c>
      <c r="N290" s="11"/>
      <c r="O290" s="11"/>
      <c r="P290" s="16" t="str">
        <f aca="false">IF($M290="","",IF(AND($N290="Nu",$O290="Introducere pe piață"),$M290,0))</f>
        <v/>
      </c>
      <c r="Q290" s="11"/>
    </row>
    <row r="291" customFormat="false" ht="15" hidden="false" customHeight="false" outlineLevel="0" collapsed="false">
      <c r="A291" s="11"/>
      <c r="B291" s="11"/>
      <c r="C291" s="11"/>
      <c r="D291" s="11"/>
      <c r="E291" s="11"/>
      <c r="F291" s="11"/>
      <c r="G291" s="11"/>
      <c r="H291" s="11"/>
      <c r="I291" s="11"/>
      <c r="J291" s="14" t="str">
        <f aca="false">IF($I291="","",IFERROR(VLOOKUP($I291,Nomenclator!$A$8:$B$57,2,FALSE()),"substanță necunoscută"))</f>
        <v/>
      </c>
      <c r="K291" s="20"/>
      <c r="L291" s="19" t="str">
        <f aca="false">IF(OR($H291="",$K291=""),"",$H291*$K291)</f>
        <v/>
      </c>
      <c r="M291" s="16" t="str">
        <f aca="false">IF(OR($L291="",$J291=""),"",IFERROR($L291*$J291,""))</f>
        <v/>
      </c>
      <c r="N291" s="11"/>
      <c r="O291" s="11"/>
      <c r="P291" s="16" t="str">
        <f aca="false">IF($M291="","",IF(AND($N291="Nu",$O291="Introducere pe piață"),$M291,0))</f>
        <v/>
      </c>
      <c r="Q291" s="11"/>
    </row>
    <row r="292" customFormat="false" ht="15" hidden="false" customHeight="false" outlineLevel="0" collapsed="false">
      <c r="A292" s="11"/>
      <c r="B292" s="11"/>
      <c r="C292" s="11"/>
      <c r="D292" s="11"/>
      <c r="E292" s="11"/>
      <c r="F292" s="11"/>
      <c r="G292" s="11"/>
      <c r="H292" s="11"/>
      <c r="I292" s="11"/>
      <c r="J292" s="14" t="str">
        <f aca="false">IF($I292="","",IFERROR(VLOOKUP($I292,Nomenclator!$A$8:$B$57,2,FALSE()),"substanță necunoscută"))</f>
        <v/>
      </c>
      <c r="K292" s="20"/>
      <c r="L292" s="19" t="str">
        <f aca="false">IF(OR($H292="",$K292=""),"",$H292*$K292)</f>
        <v/>
      </c>
      <c r="M292" s="16" t="str">
        <f aca="false">IF(OR($L292="",$J292=""),"",IFERROR($L292*$J292,""))</f>
        <v/>
      </c>
      <c r="N292" s="11"/>
      <c r="O292" s="11"/>
      <c r="P292" s="16" t="str">
        <f aca="false">IF($M292="","",IF(AND($N292="Nu",$O292="Introducere pe piață"),$M292,0))</f>
        <v/>
      </c>
      <c r="Q292" s="11"/>
    </row>
    <row r="293" customFormat="false" ht="15" hidden="false" customHeight="false" outlineLevel="0" collapsed="false">
      <c r="A293" s="11"/>
      <c r="B293" s="11"/>
      <c r="C293" s="11"/>
      <c r="D293" s="11"/>
      <c r="E293" s="11"/>
      <c r="F293" s="11"/>
      <c r="G293" s="11"/>
      <c r="H293" s="11"/>
      <c r="I293" s="11"/>
      <c r="J293" s="14" t="str">
        <f aca="false">IF($I293="","",IFERROR(VLOOKUP($I293,Nomenclator!$A$8:$B$57,2,FALSE()),"substanță necunoscută"))</f>
        <v/>
      </c>
      <c r="K293" s="20"/>
      <c r="L293" s="19" t="str">
        <f aca="false">IF(OR($H293="",$K293=""),"",$H293*$K293)</f>
        <v/>
      </c>
      <c r="M293" s="16" t="str">
        <f aca="false">IF(OR($L293="",$J293=""),"",IFERROR($L293*$J293,""))</f>
        <v/>
      </c>
      <c r="N293" s="11"/>
      <c r="O293" s="11"/>
      <c r="P293" s="16" t="str">
        <f aca="false">IF($M293="","",IF(AND($N293="Nu",$O293="Introducere pe piață"),$M293,0))</f>
        <v/>
      </c>
      <c r="Q293" s="11"/>
    </row>
    <row r="294" customFormat="false" ht="15" hidden="false" customHeight="false" outlineLevel="0" collapsed="false">
      <c r="A294" s="11"/>
      <c r="B294" s="11"/>
      <c r="C294" s="11"/>
      <c r="D294" s="11"/>
      <c r="E294" s="11"/>
      <c r="F294" s="11"/>
      <c r="G294" s="11"/>
      <c r="H294" s="11"/>
      <c r="I294" s="11"/>
      <c r="J294" s="14" t="str">
        <f aca="false">IF($I294="","",IFERROR(VLOOKUP($I294,Nomenclator!$A$8:$B$57,2,FALSE()),"substanță necunoscută"))</f>
        <v/>
      </c>
      <c r="K294" s="20"/>
      <c r="L294" s="19" t="str">
        <f aca="false">IF(OR($H294="",$K294=""),"",$H294*$K294)</f>
        <v/>
      </c>
      <c r="M294" s="16" t="str">
        <f aca="false">IF(OR($L294="",$J294=""),"",IFERROR($L294*$J294,""))</f>
        <v/>
      </c>
      <c r="N294" s="11"/>
      <c r="O294" s="11"/>
      <c r="P294" s="16" t="str">
        <f aca="false">IF($M294="","",IF(AND($N294="Nu",$O294="Introducere pe piață"),$M294,0))</f>
        <v/>
      </c>
      <c r="Q294" s="11"/>
    </row>
    <row r="295" customFormat="false" ht="15" hidden="false" customHeight="false" outlineLevel="0" collapsed="false">
      <c r="A295" s="11"/>
      <c r="B295" s="11"/>
      <c r="C295" s="11"/>
      <c r="D295" s="11"/>
      <c r="E295" s="11"/>
      <c r="F295" s="11"/>
      <c r="G295" s="11"/>
      <c r="H295" s="11"/>
      <c r="I295" s="11"/>
      <c r="J295" s="14" t="str">
        <f aca="false">IF($I295="","",IFERROR(VLOOKUP($I295,Nomenclator!$A$8:$B$57,2,FALSE()),"substanță necunoscută"))</f>
        <v/>
      </c>
      <c r="K295" s="20"/>
      <c r="L295" s="19" t="str">
        <f aca="false">IF(OR($H295="",$K295=""),"",$H295*$K295)</f>
        <v/>
      </c>
      <c r="M295" s="16" t="str">
        <f aca="false">IF(OR($L295="",$J295=""),"",IFERROR($L295*$J295,""))</f>
        <v/>
      </c>
      <c r="N295" s="11"/>
      <c r="O295" s="11"/>
      <c r="P295" s="16" t="str">
        <f aca="false">IF($M295="","",IF(AND($N295="Nu",$O295="Introducere pe piață"),$M295,0))</f>
        <v/>
      </c>
      <c r="Q295" s="11"/>
    </row>
    <row r="296" customFormat="false" ht="15" hidden="false" customHeight="false" outlineLevel="0" collapsed="false">
      <c r="A296" s="11"/>
      <c r="B296" s="11"/>
      <c r="C296" s="11"/>
      <c r="D296" s="11"/>
      <c r="E296" s="11"/>
      <c r="F296" s="11"/>
      <c r="G296" s="11"/>
      <c r="H296" s="11"/>
      <c r="I296" s="11"/>
      <c r="J296" s="14" t="str">
        <f aca="false">IF($I296="","",IFERROR(VLOOKUP($I296,Nomenclator!$A$8:$B$57,2,FALSE()),"substanță necunoscută"))</f>
        <v/>
      </c>
      <c r="K296" s="20"/>
      <c r="L296" s="19" t="str">
        <f aca="false">IF(OR($H296="",$K296=""),"",$H296*$K296)</f>
        <v/>
      </c>
      <c r="M296" s="16" t="str">
        <f aca="false">IF(OR($L296="",$J296=""),"",IFERROR($L296*$J296,""))</f>
        <v/>
      </c>
      <c r="N296" s="11"/>
      <c r="O296" s="11"/>
      <c r="P296" s="16" t="str">
        <f aca="false">IF($M296="","",IF(AND($N296="Nu",$O296="Introducere pe piață"),$M296,0))</f>
        <v/>
      </c>
      <c r="Q296" s="11"/>
    </row>
    <row r="297" customFormat="false" ht="15" hidden="false" customHeight="false" outlineLevel="0" collapsed="false">
      <c r="A297" s="11"/>
      <c r="B297" s="11"/>
      <c r="C297" s="11"/>
      <c r="D297" s="11"/>
      <c r="E297" s="11"/>
      <c r="F297" s="11"/>
      <c r="G297" s="11"/>
      <c r="H297" s="11"/>
      <c r="I297" s="11"/>
      <c r="J297" s="14" t="str">
        <f aca="false">IF($I297="","",IFERROR(VLOOKUP($I297,Nomenclator!$A$8:$B$57,2,FALSE()),"substanță necunoscută"))</f>
        <v/>
      </c>
      <c r="K297" s="20"/>
      <c r="L297" s="19" t="str">
        <f aca="false">IF(OR($H297="",$K297=""),"",$H297*$K297)</f>
        <v/>
      </c>
      <c r="M297" s="16" t="str">
        <f aca="false">IF(OR($L297="",$J297=""),"",IFERROR($L297*$J297,""))</f>
        <v/>
      </c>
      <c r="N297" s="11"/>
      <c r="O297" s="11"/>
      <c r="P297" s="16" t="str">
        <f aca="false">IF($M297="","",IF(AND($N297="Nu",$O297="Introducere pe piață"),$M297,0))</f>
        <v/>
      </c>
      <c r="Q297" s="11"/>
    </row>
    <row r="298" customFormat="false" ht="15" hidden="false" customHeight="false" outlineLevel="0" collapsed="false">
      <c r="A298" s="11"/>
      <c r="B298" s="11"/>
      <c r="C298" s="11"/>
      <c r="D298" s="11"/>
      <c r="E298" s="11"/>
      <c r="F298" s="11"/>
      <c r="G298" s="11"/>
      <c r="H298" s="11"/>
      <c r="I298" s="11"/>
      <c r="J298" s="14" t="str">
        <f aca="false">IF($I298="","",IFERROR(VLOOKUP($I298,Nomenclator!$A$8:$B$57,2,FALSE()),"substanță necunoscută"))</f>
        <v/>
      </c>
      <c r="K298" s="20"/>
      <c r="L298" s="19" t="str">
        <f aca="false">IF(OR($H298="",$K298=""),"",$H298*$K298)</f>
        <v/>
      </c>
      <c r="M298" s="16" t="str">
        <f aca="false">IF(OR($L298="",$J298=""),"",IFERROR($L298*$J298,""))</f>
        <v/>
      </c>
      <c r="N298" s="11"/>
      <c r="O298" s="11"/>
      <c r="P298" s="16" t="str">
        <f aca="false">IF($M298="","",IF(AND($N298="Nu",$O298="Introducere pe piață"),$M298,0))</f>
        <v/>
      </c>
      <c r="Q298" s="11"/>
    </row>
    <row r="299" customFormat="false" ht="15" hidden="false" customHeight="false" outlineLevel="0" collapsed="false">
      <c r="A299" s="11"/>
      <c r="B299" s="11"/>
      <c r="C299" s="11"/>
      <c r="D299" s="11"/>
      <c r="E299" s="11"/>
      <c r="F299" s="11"/>
      <c r="G299" s="11"/>
      <c r="H299" s="11"/>
      <c r="I299" s="11"/>
      <c r="J299" s="14" t="str">
        <f aca="false">IF($I299="","",IFERROR(VLOOKUP($I299,Nomenclator!$A$8:$B$57,2,FALSE()),"substanță necunoscută"))</f>
        <v/>
      </c>
      <c r="K299" s="20"/>
      <c r="L299" s="19" t="str">
        <f aca="false">IF(OR($H299="",$K299=""),"",$H299*$K299)</f>
        <v/>
      </c>
      <c r="M299" s="16" t="str">
        <f aca="false">IF(OR($L299="",$J299=""),"",IFERROR($L299*$J299,""))</f>
        <v/>
      </c>
      <c r="N299" s="11"/>
      <c r="O299" s="11"/>
      <c r="P299" s="16" t="str">
        <f aca="false">IF($M299="","",IF(AND($N299="Nu",$O299="Introducere pe piață"),$M299,0))</f>
        <v/>
      </c>
      <c r="Q299" s="11"/>
    </row>
    <row r="300" customFormat="false" ht="15" hidden="false" customHeight="false" outlineLevel="0" collapsed="false">
      <c r="A300" s="11"/>
      <c r="B300" s="11"/>
      <c r="C300" s="11"/>
      <c r="D300" s="11"/>
      <c r="E300" s="11"/>
      <c r="F300" s="11"/>
      <c r="G300" s="11"/>
      <c r="H300" s="11"/>
      <c r="I300" s="11"/>
      <c r="J300" s="14" t="str">
        <f aca="false">IF($I300="","",IFERROR(VLOOKUP($I300,Nomenclator!$A$8:$B$57,2,FALSE()),"substanță necunoscută"))</f>
        <v/>
      </c>
      <c r="K300" s="20"/>
      <c r="L300" s="19" t="str">
        <f aca="false">IF(OR($H300="",$K300=""),"",$H300*$K300)</f>
        <v/>
      </c>
      <c r="M300" s="16" t="str">
        <f aca="false">IF(OR($L300="",$J300=""),"",IFERROR($L300*$J300,""))</f>
        <v/>
      </c>
      <c r="N300" s="11"/>
      <c r="O300" s="11"/>
      <c r="P300" s="16" t="str">
        <f aca="false">IF($M300="","",IF(AND($N300="Nu",$O300="Introducere pe piață"),$M300,0))</f>
        <v/>
      </c>
      <c r="Q300" s="11"/>
    </row>
    <row r="301" customFormat="false" ht="15" hidden="false" customHeight="false" outlineLevel="0" collapsed="false">
      <c r="A301" s="11"/>
      <c r="B301" s="11"/>
      <c r="C301" s="11"/>
      <c r="D301" s="11"/>
      <c r="E301" s="11"/>
      <c r="F301" s="11"/>
      <c r="G301" s="11"/>
      <c r="H301" s="11"/>
      <c r="I301" s="11"/>
      <c r="J301" s="14" t="str">
        <f aca="false">IF($I301="","",IFERROR(VLOOKUP($I301,Nomenclator!$A$8:$B$57,2,FALSE()),"substanță necunoscută"))</f>
        <v/>
      </c>
      <c r="K301" s="20"/>
      <c r="L301" s="19" t="str">
        <f aca="false">IF(OR($H301="",$K301=""),"",$H301*$K301)</f>
        <v/>
      </c>
      <c r="M301" s="16" t="str">
        <f aca="false">IF(OR($L301="",$J301=""),"",IFERROR($L301*$J301,""))</f>
        <v/>
      </c>
      <c r="N301" s="11"/>
      <c r="O301" s="11"/>
      <c r="P301" s="16" t="str">
        <f aca="false">IF($M301="","",IF(AND($N301="Nu",$O301="Introducere pe piață"),$M301,0))</f>
        <v/>
      </c>
      <c r="Q301" s="11"/>
    </row>
    <row r="302" customFormat="false" ht="15" hidden="false" customHeight="false" outlineLevel="0" collapsed="false">
      <c r="A302" s="11"/>
      <c r="B302" s="11"/>
      <c r="C302" s="11"/>
      <c r="D302" s="11"/>
      <c r="E302" s="11"/>
      <c r="F302" s="11"/>
      <c r="G302" s="11"/>
      <c r="H302" s="11"/>
      <c r="I302" s="11"/>
      <c r="J302" s="14" t="str">
        <f aca="false">IF($I302="","",IFERROR(VLOOKUP($I302,Nomenclator!$A$8:$B$57,2,FALSE()),"substanță necunoscută"))</f>
        <v/>
      </c>
      <c r="K302" s="20"/>
      <c r="L302" s="19" t="str">
        <f aca="false">IF(OR($H302="",$K302=""),"",$H302*$K302)</f>
        <v/>
      </c>
      <c r="M302" s="16" t="str">
        <f aca="false">IF(OR($L302="",$J302=""),"",IFERROR($L302*$J302,""))</f>
        <v/>
      </c>
      <c r="N302" s="11"/>
      <c r="O302" s="11"/>
      <c r="P302" s="16" t="str">
        <f aca="false">IF($M302="","",IF(AND($N302="Nu",$O302="Introducere pe piață"),$M302,0))</f>
        <v/>
      </c>
      <c r="Q302" s="11"/>
    </row>
    <row r="303" customFormat="false" ht="15" hidden="false" customHeight="false" outlineLevel="0" collapsed="false">
      <c r="A303" s="11"/>
      <c r="B303" s="11"/>
      <c r="C303" s="11"/>
      <c r="D303" s="11"/>
      <c r="E303" s="11"/>
      <c r="F303" s="11"/>
      <c r="G303" s="11"/>
      <c r="H303" s="11"/>
      <c r="I303" s="11"/>
      <c r="J303" s="14" t="str">
        <f aca="false">IF($I303="","",IFERROR(VLOOKUP($I303,Nomenclator!$A$8:$B$57,2,FALSE()),"substanță necunoscută"))</f>
        <v/>
      </c>
      <c r="K303" s="20"/>
      <c r="L303" s="19" t="str">
        <f aca="false">IF(OR($H303="",$K303=""),"",$H303*$K303)</f>
        <v/>
      </c>
      <c r="M303" s="16" t="str">
        <f aca="false">IF(OR($L303="",$J303=""),"",IFERROR($L303*$J303,""))</f>
        <v/>
      </c>
      <c r="N303" s="11"/>
      <c r="O303" s="11"/>
      <c r="P303" s="16" t="str">
        <f aca="false">IF($M303="","",IF(AND($N303="Nu",$O303="Introducere pe piață"),$M303,0))</f>
        <v/>
      </c>
      <c r="Q303" s="11"/>
    </row>
    <row r="304" customFormat="false" ht="15" hidden="false" customHeight="false" outlineLevel="0" collapsed="false">
      <c r="A304" s="11"/>
      <c r="B304" s="11"/>
      <c r="C304" s="11"/>
      <c r="D304" s="11"/>
      <c r="E304" s="11"/>
      <c r="F304" s="11"/>
      <c r="G304" s="11"/>
      <c r="H304" s="11"/>
      <c r="I304" s="11"/>
      <c r="J304" s="14" t="str">
        <f aca="false">IF($I304="","",IFERROR(VLOOKUP($I304,Nomenclator!$A$8:$B$57,2,FALSE()),"substanță necunoscută"))</f>
        <v/>
      </c>
      <c r="K304" s="20"/>
      <c r="L304" s="19" t="str">
        <f aca="false">IF(OR($H304="",$K304=""),"",$H304*$K304)</f>
        <v/>
      </c>
      <c r="M304" s="16" t="str">
        <f aca="false">IF(OR($L304="",$J304=""),"",IFERROR($L304*$J304,""))</f>
        <v/>
      </c>
      <c r="N304" s="11"/>
      <c r="O304" s="11"/>
      <c r="P304" s="16" t="str">
        <f aca="false">IF($M304="","",IF(AND($N304="Nu",$O304="Introducere pe piață"),$M304,0))</f>
        <v/>
      </c>
      <c r="Q304" s="11"/>
    </row>
    <row r="305" customFormat="false" ht="15" hidden="false" customHeight="false" outlineLevel="0" collapsed="false">
      <c r="A305" s="11"/>
      <c r="B305" s="11"/>
      <c r="C305" s="11"/>
      <c r="D305" s="11"/>
      <c r="E305" s="11"/>
      <c r="F305" s="11"/>
      <c r="G305" s="11"/>
      <c r="H305" s="11"/>
      <c r="I305" s="11"/>
      <c r="J305" s="14" t="str">
        <f aca="false">IF($I305="","",IFERROR(VLOOKUP($I305,Nomenclator!$A$8:$B$57,2,FALSE()),"substanță necunoscută"))</f>
        <v/>
      </c>
      <c r="K305" s="20"/>
      <c r="L305" s="19" t="str">
        <f aca="false">IF(OR($H305="",$K305=""),"",$H305*$K305)</f>
        <v/>
      </c>
      <c r="M305" s="16" t="str">
        <f aca="false">IF(OR($L305="",$J305=""),"",IFERROR($L305*$J305,""))</f>
        <v/>
      </c>
      <c r="N305" s="11"/>
      <c r="O305" s="11"/>
      <c r="P305" s="16" t="str">
        <f aca="false">IF($M305="","",IF(AND($N305="Nu",$O305="Introducere pe piață"),$M305,0))</f>
        <v/>
      </c>
      <c r="Q305" s="11"/>
    </row>
    <row r="306" customFormat="false" ht="15" hidden="false" customHeight="false" outlineLevel="0" collapsed="false">
      <c r="A306" s="11"/>
      <c r="B306" s="11"/>
      <c r="C306" s="11"/>
      <c r="D306" s="11"/>
      <c r="E306" s="11"/>
      <c r="F306" s="11"/>
      <c r="G306" s="11"/>
      <c r="H306" s="11"/>
      <c r="I306" s="11"/>
      <c r="J306" s="14" t="str">
        <f aca="false">IF($I306="","",IFERROR(VLOOKUP($I306,Nomenclator!$A$8:$B$57,2,FALSE()),"substanță necunoscută"))</f>
        <v/>
      </c>
      <c r="K306" s="20"/>
      <c r="L306" s="19" t="str">
        <f aca="false">IF(OR($H306="",$K306=""),"",$H306*$K306)</f>
        <v/>
      </c>
      <c r="M306" s="16" t="str">
        <f aca="false">IF(OR($L306="",$J306=""),"",IFERROR($L306*$J306,""))</f>
        <v/>
      </c>
      <c r="N306" s="11"/>
      <c r="O306" s="11"/>
      <c r="P306" s="16" t="str">
        <f aca="false">IF($M306="","",IF(AND($N306="Nu",$O306="Introducere pe piață"),$M306,0))</f>
        <v/>
      </c>
      <c r="Q306" s="11"/>
    </row>
    <row r="307" customFormat="false" ht="15" hidden="false" customHeight="false" outlineLevel="0" collapsed="false">
      <c r="A307" s="11"/>
      <c r="B307" s="11"/>
      <c r="C307" s="11"/>
      <c r="D307" s="11"/>
      <c r="E307" s="11"/>
      <c r="F307" s="11"/>
      <c r="G307" s="11"/>
      <c r="H307" s="11"/>
      <c r="I307" s="11"/>
      <c r="J307" s="14" t="str">
        <f aca="false">IF($I307="","",IFERROR(VLOOKUP($I307,Nomenclator!$A$8:$B$57,2,FALSE()),"substanță necunoscută"))</f>
        <v/>
      </c>
      <c r="K307" s="20"/>
      <c r="L307" s="19" t="str">
        <f aca="false">IF(OR($H307="",$K307=""),"",$H307*$K307)</f>
        <v/>
      </c>
      <c r="M307" s="16" t="str">
        <f aca="false">IF(OR($L307="",$J307=""),"",IFERROR($L307*$J307,""))</f>
        <v/>
      </c>
      <c r="N307" s="11"/>
      <c r="O307" s="11"/>
      <c r="P307" s="16" t="str">
        <f aca="false">IF($M307="","",IF(AND($N307="Nu",$O307="Introducere pe piață"),$M307,0))</f>
        <v/>
      </c>
      <c r="Q307" s="11"/>
    </row>
    <row r="308" customFormat="false" ht="15" hidden="false" customHeight="false" outlineLevel="0" collapsed="false">
      <c r="A308" s="11"/>
      <c r="B308" s="11"/>
      <c r="C308" s="11"/>
      <c r="D308" s="11"/>
      <c r="E308" s="11"/>
      <c r="F308" s="11"/>
      <c r="G308" s="11"/>
      <c r="H308" s="11"/>
      <c r="I308" s="11"/>
      <c r="J308" s="14" t="str">
        <f aca="false">IF($I308="","",IFERROR(VLOOKUP($I308,Nomenclator!$A$8:$B$57,2,FALSE()),"substanță necunoscută"))</f>
        <v/>
      </c>
      <c r="K308" s="20"/>
      <c r="L308" s="19" t="str">
        <f aca="false">IF(OR($H308="",$K308=""),"",$H308*$K308)</f>
        <v/>
      </c>
      <c r="M308" s="16" t="str">
        <f aca="false">IF(OR($L308="",$J308=""),"",IFERROR($L308*$J308,""))</f>
        <v/>
      </c>
      <c r="N308" s="11"/>
      <c r="O308" s="11"/>
      <c r="P308" s="16" t="str">
        <f aca="false">IF($M308="","",IF(AND($N308="Nu",$O308="Introducere pe piață"),$M308,0))</f>
        <v/>
      </c>
      <c r="Q308" s="11"/>
    </row>
    <row r="309" customFormat="false" ht="15" hidden="false" customHeight="false" outlineLevel="0" collapsed="false">
      <c r="A309" s="11"/>
      <c r="B309" s="11"/>
      <c r="C309" s="11"/>
      <c r="D309" s="11"/>
      <c r="E309" s="11"/>
      <c r="F309" s="11"/>
      <c r="G309" s="11"/>
      <c r="H309" s="11"/>
      <c r="I309" s="11"/>
      <c r="J309" s="14" t="str">
        <f aca="false">IF($I309="","",IFERROR(VLOOKUP($I309,Nomenclator!$A$8:$B$57,2,FALSE()),"substanță necunoscută"))</f>
        <v/>
      </c>
      <c r="K309" s="20"/>
      <c r="L309" s="19" t="str">
        <f aca="false">IF(OR($H309="",$K309=""),"",$H309*$K309)</f>
        <v/>
      </c>
      <c r="M309" s="16" t="str">
        <f aca="false">IF(OR($L309="",$J309=""),"",IFERROR($L309*$J309,""))</f>
        <v/>
      </c>
      <c r="N309" s="11"/>
      <c r="O309" s="11"/>
      <c r="P309" s="16" t="str">
        <f aca="false">IF($M309="","",IF(AND($N309="Nu",$O309="Introducere pe piață"),$M309,0))</f>
        <v/>
      </c>
      <c r="Q309" s="11"/>
    </row>
    <row r="310" customFormat="false" ht="15" hidden="false" customHeight="false" outlineLevel="0" collapsed="false">
      <c r="A310" s="11"/>
      <c r="B310" s="11"/>
      <c r="C310" s="11"/>
      <c r="D310" s="11"/>
      <c r="E310" s="11"/>
      <c r="F310" s="11"/>
      <c r="G310" s="11"/>
      <c r="H310" s="11"/>
      <c r="I310" s="11"/>
      <c r="J310" s="14" t="str">
        <f aca="false">IF($I310="","",IFERROR(VLOOKUP($I310,Nomenclator!$A$8:$B$57,2,FALSE()),"substanță necunoscută"))</f>
        <v/>
      </c>
      <c r="K310" s="20"/>
      <c r="L310" s="19" t="str">
        <f aca="false">IF(OR($H310="",$K310=""),"",$H310*$K310)</f>
        <v/>
      </c>
      <c r="M310" s="16" t="str">
        <f aca="false">IF(OR($L310="",$J310=""),"",IFERROR($L310*$J310,""))</f>
        <v/>
      </c>
      <c r="N310" s="11"/>
      <c r="O310" s="11"/>
      <c r="P310" s="16" t="str">
        <f aca="false">IF($M310="","",IF(AND($N310="Nu",$O310="Introducere pe piață"),$M310,0))</f>
        <v/>
      </c>
      <c r="Q310" s="11"/>
    </row>
    <row r="311" customFormat="false" ht="15" hidden="false" customHeight="false" outlineLevel="0" collapsed="false">
      <c r="A311" s="11"/>
      <c r="B311" s="11"/>
      <c r="C311" s="11"/>
      <c r="D311" s="11"/>
      <c r="E311" s="11"/>
      <c r="F311" s="11"/>
      <c r="G311" s="11"/>
      <c r="H311" s="11"/>
      <c r="I311" s="11"/>
      <c r="J311" s="14" t="str">
        <f aca="false">IF($I311="","",IFERROR(VLOOKUP($I311,Nomenclator!$A$8:$B$57,2,FALSE()),"substanță necunoscută"))</f>
        <v/>
      </c>
      <c r="K311" s="20"/>
      <c r="L311" s="19" t="str">
        <f aca="false">IF(OR($H311="",$K311=""),"",$H311*$K311)</f>
        <v/>
      </c>
      <c r="M311" s="16" t="str">
        <f aca="false">IF(OR($L311="",$J311=""),"",IFERROR($L311*$J311,""))</f>
        <v/>
      </c>
      <c r="N311" s="11"/>
      <c r="O311" s="11"/>
      <c r="P311" s="16" t="str">
        <f aca="false">IF($M311="","",IF(AND($N311="Nu",$O311="Introducere pe piață"),$M311,0))</f>
        <v/>
      </c>
      <c r="Q311" s="11"/>
    </row>
    <row r="312" customFormat="false" ht="15" hidden="false" customHeight="false" outlineLevel="0" collapsed="false">
      <c r="A312" s="11"/>
      <c r="B312" s="11"/>
      <c r="C312" s="11"/>
      <c r="D312" s="11"/>
      <c r="E312" s="11"/>
      <c r="F312" s="11"/>
      <c r="G312" s="11"/>
      <c r="H312" s="11"/>
      <c r="I312" s="11"/>
      <c r="J312" s="14" t="str">
        <f aca="false">IF($I312="","",IFERROR(VLOOKUP($I312,Nomenclator!$A$8:$B$57,2,FALSE()),"substanță necunoscută"))</f>
        <v/>
      </c>
      <c r="K312" s="20"/>
      <c r="L312" s="19" t="str">
        <f aca="false">IF(OR($H312="",$K312=""),"",$H312*$K312)</f>
        <v/>
      </c>
      <c r="M312" s="16" t="str">
        <f aca="false">IF(OR($L312="",$J312=""),"",IFERROR($L312*$J312,""))</f>
        <v/>
      </c>
      <c r="N312" s="11"/>
      <c r="O312" s="11"/>
      <c r="P312" s="16" t="str">
        <f aca="false">IF($M312="","",IF(AND($N312="Nu",$O312="Introducere pe piață"),$M312,0))</f>
        <v/>
      </c>
      <c r="Q312" s="11"/>
    </row>
    <row r="313" customFormat="false" ht="15" hidden="false" customHeight="false" outlineLevel="0" collapsed="false">
      <c r="A313" s="11"/>
      <c r="B313" s="11"/>
      <c r="C313" s="11"/>
      <c r="D313" s="11"/>
      <c r="E313" s="11"/>
      <c r="F313" s="11"/>
      <c r="G313" s="11"/>
      <c r="H313" s="11"/>
      <c r="I313" s="11"/>
      <c r="J313" s="14" t="str">
        <f aca="false">IF($I313="","",IFERROR(VLOOKUP($I313,Nomenclator!$A$8:$B$57,2,FALSE()),"substanță necunoscută"))</f>
        <v/>
      </c>
      <c r="K313" s="20"/>
      <c r="L313" s="19" t="str">
        <f aca="false">IF(OR($H313="",$K313=""),"",$H313*$K313)</f>
        <v/>
      </c>
      <c r="M313" s="16" t="str">
        <f aca="false">IF(OR($L313="",$J313=""),"",IFERROR($L313*$J313,""))</f>
        <v/>
      </c>
      <c r="N313" s="11"/>
      <c r="O313" s="11"/>
      <c r="P313" s="16" t="str">
        <f aca="false">IF($M313="","",IF(AND($N313="Nu",$O313="Introducere pe piață"),$M313,0))</f>
        <v/>
      </c>
      <c r="Q313" s="11"/>
    </row>
    <row r="314" customFormat="false" ht="15" hidden="false" customHeight="false" outlineLevel="0" collapsed="false">
      <c r="A314" s="11"/>
      <c r="B314" s="11"/>
      <c r="C314" s="11"/>
      <c r="D314" s="11"/>
      <c r="E314" s="11"/>
      <c r="F314" s="11"/>
      <c r="G314" s="11"/>
      <c r="H314" s="11"/>
      <c r="I314" s="11"/>
      <c r="J314" s="14" t="str">
        <f aca="false">IF($I314="","",IFERROR(VLOOKUP($I314,Nomenclator!$A$8:$B$57,2,FALSE()),"substanță necunoscută"))</f>
        <v/>
      </c>
      <c r="K314" s="20"/>
      <c r="L314" s="19" t="str">
        <f aca="false">IF(OR($H314="",$K314=""),"",$H314*$K314)</f>
        <v/>
      </c>
      <c r="M314" s="16" t="str">
        <f aca="false">IF(OR($L314="",$J314=""),"",IFERROR($L314*$J314,""))</f>
        <v/>
      </c>
      <c r="N314" s="11"/>
      <c r="O314" s="11"/>
      <c r="P314" s="16" t="str">
        <f aca="false">IF($M314="","",IF(AND($N314="Nu",$O314="Introducere pe piață"),$M314,0))</f>
        <v/>
      </c>
      <c r="Q314" s="11"/>
    </row>
    <row r="315" customFormat="false" ht="15" hidden="false" customHeight="false" outlineLevel="0" collapsed="false">
      <c r="A315" s="11"/>
      <c r="B315" s="11"/>
      <c r="C315" s="11"/>
      <c r="D315" s="11"/>
      <c r="E315" s="11"/>
      <c r="F315" s="11"/>
      <c r="G315" s="11"/>
      <c r="H315" s="11"/>
      <c r="I315" s="11"/>
      <c r="J315" s="14" t="str">
        <f aca="false">IF($I315="","",IFERROR(VLOOKUP($I315,Nomenclator!$A$8:$B$57,2,FALSE()),"substanță necunoscută"))</f>
        <v/>
      </c>
      <c r="K315" s="20"/>
      <c r="L315" s="19" t="str">
        <f aca="false">IF(OR($H315="",$K315=""),"",$H315*$K315)</f>
        <v/>
      </c>
      <c r="M315" s="16" t="str">
        <f aca="false">IF(OR($L315="",$J315=""),"",IFERROR($L315*$J315,""))</f>
        <v/>
      </c>
      <c r="N315" s="11"/>
      <c r="O315" s="11"/>
      <c r="P315" s="16" t="str">
        <f aca="false">IF($M315="","",IF(AND($N315="Nu",$O315="Introducere pe piață"),$M315,0))</f>
        <v/>
      </c>
      <c r="Q315" s="11"/>
    </row>
    <row r="316" customFormat="false" ht="15" hidden="false" customHeight="false" outlineLevel="0" collapsed="false">
      <c r="A316" s="11"/>
      <c r="B316" s="11"/>
      <c r="C316" s="11"/>
      <c r="D316" s="11"/>
      <c r="E316" s="11"/>
      <c r="F316" s="11"/>
      <c r="G316" s="11"/>
      <c r="H316" s="11"/>
      <c r="I316" s="11"/>
      <c r="J316" s="14" t="str">
        <f aca="false">IF($I316="","",IFERROR(VLOOKUP($I316,Nomenclator!$A$8:$B$57,2,FALSE()),"substanță necunoscută"))</f>
        <v/>
      </c>
      <c r="K316" s="20"/>
      <c r="L316" s="19" t="str">
        <f aca="false">IF(OR($H316="",$K316=""),"",$H316*$K316)</f>
        <v/>
      </c>
      <c r="M316" s="16" t="str">
        <f aca="false">IF(OR($L316="",$J316=""),"",IFERROR($L316*$J316,""))</f>
        <v/>
      </c>
      <c r="N316" s="11"/>
      <c r="O316" s="11"/>
      <c r="P316" s="16" t="str">
        <f aca="false">IF($M316="","",IF(AND($N316="Nu",$O316="Introducere pe piață"),$M316,0))</f>
        <v/>
      </c>
      <c r="Q316" s="11"/>
    </row>
    <row r="317" customFormat="false" ht="15" hidden="false" customHeight="false" outlineLevel="0" collapsed="false">
      <c r="A317" s="11"/>
      <c r="B317" s="11"/>
      <c r="C317" s="11"/>
      <c r="D317" s="11"/>
      <c r="E317" s="11"/>
      <c r="F317" s="11"/>
      <c r="G317" s="11"/>
      <c r="H317" s="11"/>
      <c r="I317" s="11"/>
      <c r="J317" s="14" t="str">
        <f aca="false">IF($I317="","",IFERROR(VLOOKUP($I317,Nomenclator!$A$8:$B$57,2,FALSE()),"substanță necunoscută"))</f>
        <v/>
      </c>
      <c r="K317" s="20"/>
      <c r="L317" s="19" t="str">
        <f aca="false">IF(OR($H317="",$K317=""),"",$H317*$K317)</f>
        <v/>
      </c>
      <c r="M317" s="16" t="str">
        <f aca="false">IF(OR($L317="",$J317=""),"",IFERROR($L317*$J317,""))</f>
        <v/>
      </c>
      <c r="N317" s="11"/>
      <c r="O317" s="11"/>
      <c r="P317" s="16" t="str">
        <f aca="false">IF($M317="","",IF(AND($N317="Nu",$O317="Introducere pe piață"),$M317,0))</f>
        <v/>
      </c>
      <c r="Q317" s="11"/>
    </row>
    <row r="318" customFormat="false" ht="15" hidden="false" customHeight="false" outlineLevel="0" collapsed="false">
      <c r="A318" s="11"/>
      <c r="B318" s="11"/>
      <c r="C318" s="11"/>
      <c r="D318" s="11"/>
      <c r="E318" s="11"/>
      <c r="F318" s="11"/>
      <c r="G318" s="11"/>
      <c r="H318" s="11"/>
      <c r="I318" s="11"/>
      <c r="J318" s="14" t="str">
        <f aca="false">IF($I318="","",IFERROR(VLOOKUP($I318,Nomenclator!$A$8:$B$57,2,FALSE()),"substanță necunoscută"))</f>
        <v/>
      </c>
      <c r="K318" s="20"/>
      <c r="L318" s="19" t="str">
        <f aca="false">IF(OR($H318="",$K318=""),"",$H318*$K318)</f>
        <v/>
      </c>
      <c r="M318" s="16" t="str">
        <f aca="false">IF(OR($L318="",$J318=""),"",IFERROR($L318*$J318,""))</f>
        <v/>
      </c>
      <c r="N318" s="11"/>
      <c r="O318" s="11"/>
      <c r="P318" s="16" t="str">
        <f aca="false">IF($M318="","",IF(AND($N318="Nu",$O318="Introducere pe piață"),$M318,0))</f>
        <v/>
      </c>
      <c r="Q318" s="11"/>
    </row>
    <row r="319" customFormat="false" ht="15" hidden="false" customHeight="false" outlineLevel="0" collapsed="false">
      <c r="A319" s="11"/>
      <c r="B319" s="11"/>
      <c r="C319" s="11"/>
      <c r="D319" s="11"/>
      <c r="E319" s="11"/>
      <c r="F319" s="11"/>
      <c r="G319" s="11"/>
      <c r="H319" s="11"/>
      <c r="I319" s="11"/>
      <c r="J319" s="14" t="str">
        <f aca="false">IF($I319="","",IFERROR(VLOOKUP($I319,Nomenclator!$A$8:$B$57,2,FALSE()),"substanță necunoscută"))</f>
        <v/>
      </c>
      <c r="K319" s="20"/>
      <c r="L319" s="19" t="str">
        <f aca="false">IF(OR($H319="",$K319=""),"",$H319*$K319)</f>
        <v/>
      </c>
      <c r="M319" s="16" t="str">
        <f aca="false">IF(OR($L319="",$J319=""),"",IFERROR($L319*$J319,""))</f>
        <v/>
      </c>
      <c r="N319" s="11"/>
      <c r="O319" s="11"/>
      <c r="P319" s="16" t="str">
        <f aca="false">IF($M319="","",IF(AND($N319="Nu",$O319="Introducere pe piață"),$M319,0))</f>
        <v/>
      </c>
      <c r="Q319" s="11"/>
    </row>
    <row r="320" customFormat="false" ht="15" hidden="false" customHeight="false" outlineLevel="0" collapsed="false">
      <c r="A320" s="11"/>
      <c r="B320" s="11"/>
      <c r="C320" s="11"/>
      <c r="D320" s="11"/>
      <c r="E320" s="11"/>
      <c r="F320" s="11"/>
      <c r="G320" s="11"/>
      <c r="H320" s="11"/>
      <c r="I320" s="11"/>
      <c r="J320" s="14" t="str">
        <f aca="false">IF($I320="","",IFERROR(VLOOKUP($I320,Nomenclator!$A$8:$B$57,2,FALSE()),"substanță necunoscută"))</f>
        <v/>
      </c>
      <c r="K320" s="20"/>
      <c r="L320" s="19" t="str">
        <f aca="false">IF(OR($H320="",$K320=""),"",$H320*$K320)</f>
        <v/>
      </c>
      <c r="M320" s="16" t="str">
        <f aca="false">IF(OR($L320="",$J320=""),"",IFERROR($L320*$J320,""))</f>
        <v/>
      </c>
      <c r="N320" s="11"/>
      <c r="O320" s="11"/>
      <c r="P320" s="16" t="str">
        <f aca="false">IF($M320="","",IF(AND($N320="Nu",$O320="Introducere pe piață"),$M320,0))</f>
        <v/>
      </c>
      <c r="Q320" s="11"/>
    </row>
    <row r="321" customFormat="false" ht="15" hidden="false" customHeight="false" outlineLevel="0" collapsed="false">
      <c r="A321" s="11"/>
      <c r="B321" s="11"/>
      <c r="C321" s="11"/>
      <c r="D321" s="11"/>
      <c r="E321" s="11"/>
      <c r="F321" s="11"/>
      <c r="G321" s="11"/>
      <c r="H321" s="11"/>
      <c r="I321" s="11"/>
      <c r="J321" s="14" t="str">
        <f aca="false">IF($I321="","",IFERROR(VLOOKUP($I321,Nomenclator!$A$8:$B$57,2,FALSE()),"substanță necunoscută"))</f>
        <v/>
      </c>
      <c r="K321" s="20"/>
      <c r="L321" s="19" t="str">
        <f aca="false">IF(OR($H321="",$K321=""),"",$H321*$K321)</f>
        <v/>
      </c>
      <c r="M321" s="16" t="str">
        <f aca="false">IF(OR($L321="",$J321=""),"",IFERROR($L321*$J321,""))</f>
        <v/>
      </c>
      <c r="N321" s="11"/>
      <c r="O321" s="11"/>
      <c r="P321" s="16" t="str">
        <f aca="false">IF($M321="","",IF(AND($N321="Nu",$O321="Introducere pe piață"),$M321,0))</f>
        <v/>
      </c>
      <c r="Q321" s="11"/>
    </row>
    <row r="322" customFormat="false" ht="15" hidden="false" customHeight="false" outlineLevel="0" collapsed="false">
      <c r="A322" s="11"/>
      <c r="B322" s="11"/>
      <c r="C322" s="11"/>
      <c r="D322" s="11"/>
      <c r="E322" s="11"/>
      <c r="F322" s="11"/>
      <c r="G322" s="11"/>
      <c r="H322" s="11"/>
      <c r="I322" s="11"/>
      <c r="J322" s="14" t="str">
        <f aca="false">IF($I322="","",IFERROR(VLOOKUP($I322,Nomenclator!$A$8:$B$57,2,FALSE()),"substanță necunoscută"))</f>
        <v/>
      </c>
      <c r="K322" s="20"/>
      <c r="L322" s="19" t="str">
        <f aca="false">IF(OR($H322="",$K322=""),"",$H322*$K322)</f>
        <v/>
      </c>
      <c r="M322" s="16" t="str">
        <f aca="false">IF(OR($L322="",$J322=""),"",IFERROR($L322*$J322,""))</f>
        <v/>
      </c>
      <c r="N322" s="11"/>
      <c r="O322" s="11"/>
      <c r="P322" s="16" t="str">
        <f aca="false">IF($M322="","",IF(AND($N322="Nu",$O322="Introducere pe piață"),$M322,0))</f>
        <v/>
      </c>
      <c r="Q322" s="11"/>
    </row>
    <row r="323" customFormat="false" ht="15" hidden="false" customHeight="false" outlineLevel="0" collapsed="false">
      <c r="A323" s="11"/>
      <c r="B323" s="11"/>
      <c r="C323" s="11"/>
      <c r="D323" s="11"/>
      <c r="E323" s="11"/>
      <c r="F323" s="11"/>
      <c r="G323" s="11"/>
      <c r="H323" s="11"/>
      <c r="I323" s="11"/>
      <c r="J323" s="14" t="str">
        <f aca="false">IF($I323="","",IFERROR(VLOOKUP($I323,Nomenclator!$A$8:$B$57,2,FALSE()),"substanță necunoscută"))</f>
        <v/>
      </c>
      <c r="K323" s="20"/>
      <c r="L323" s="19" t="str">
        <f aca="false">IF(OR($H323="",$K323=""),"",$H323*$K323)</f>
        <v/>
      </c>
      <c r="M323" s="16" t="str">
        <f aca="false">IF(OR($L323="",$J323=""),"",IFERROR($L323*$J323,""))</f>
        <v/>
      </c>
      <c r="N323" s="11"/>
      <c r="O323" s="11"/>
      <c r="P323" s="16" t="str">
        <f aca="false">IF($M323="","",IF(AND($N323="Nu",$O323="Introducere pe piață"),$M323,0))</f>
        <v/>
      </c>
      <c r="Q323" s="11"/>
    </row>
    <row r="324" customFormat="false" ht="15" hidden="false" customHeight="false" outlineLevel="0" collapsed="false">
      <c r="A324" s="11"/>
      <c r="B324" s="11"/>
      <c r="C324" s="11"/>
      <c r="D324" s="11"/>
      <c r="E324" s="11"/>
      <c r="F324" s="11"/>
      <c r="G324" s="11"/>
      <c r="H324" s="11"/>
      <c r="I324" s="11"/>
      <c r="J324" s="14" t="str">
        <f aca="false">IF($I324="","",IFERROR(VLOOKUP($I324,Nomenclator!$A$8:$B$57,2,FALSE()),"substanță necunoscută"))</f>
        <v/>
      </c>
      <c r="K324" s="20"/>
      <c r="L324" s="19" t="str">
        <f aca="false">IF(OR($H324="",$K324=""),"",$H324*$K324)</f>
        <v/>
      </c>
      <c r="M324" s="16" t="str">
        <f aca="false">IF(OR($L324="",$J324=""),"",IFERROR($L324*$J324,""))</f>
        <v/>
      </c>
      <c r="N324" s="11"/>
      <c r="O324" s="11"/>
      <c r="P324" s="16" t="str">
        <f aca="false">IF($M324="","",IF(AND($N324="Nu",$O324="Introducere pe piață"),$M324,0))</f>
        <v/>
      </c>
      <c r="Q324" s="11"/>
    </row>
    <row r="325" customFormat="false" ht="15" hidden="false" customHeight="false" outlineLevel="0" collapsed="false">
      <c r="A325" s="11"/>
      <c r="B325" s="11"/>
      <c r="C325" s="11"/>
      <c r="D325" s="11"/>
      <c r="E325" s="11"/>
      <c r="F325" s="11"/>
      <c r="G325" s="11"/>
      <c r="H325" s="11"/>
      <c r="I325" s="11"/>
      <c r="J325" s="14" t="str">
        <f aca="false">IF($I325="","",IFERROR(VLOOKUP($I325,Nomenclator!$A$8:$B$57,2,FALSE()),"substanță necunoscută"))</f>
        <v/>
      </c>
      <c r="K325" s="20"/>
      <c r="L325" s="19" t="str">
        <f aca="false">IF(OR($H325="",$K325=""),"",$H325*$K325)</f>
        <v/>
      </c>
      <c r="M325" s="16" t="str">
        <f aca="false">IF(OR($L325="",$J325=""),"",IFERROR($L325*$J325,""))</f>
        <v/>
      </c>
      <c r="N325" s="11"/>
      <c r="O325" s="11"/>
      <c r="P325" s="16" t="str">
        <f aca="false">IF($M325="","",IF(AND($N325="Nu",$O325="Introducere pe piață"),$M325,0))</f>
        <v/>
      </c>
      <c r="Q325" s="11"/>
    </row>
    <row r="326" customFormat="false" ht="15" hidden="false" customHeight="false" outlineLevel="0" collapsed="false">
      <c r="A326" s="11"/>
      <c r="B326" s="11"/>
      <c r="C326" s="11"/>
      <c r="D326" s="11"/>
      <c r="E326" s="11"/>
      <c r="F326" s="11"/>
      <c r="G326" s="11"/>
      <c r="H326" s="11"/>
      <c r="I326" s="11"/>
      <c r="J326" s="14" t="str">
        <f aca="false">IF($I326="","",IFERROR(VLOOKUP($I326,Nomenclator!$A$8:$B$57,2,FALSE()),"substanță necunoscută"))</f>
        <v/>
      </c>
      <c r="K326" s="20"/>
      <c r="L326" s="19" t="str">
        <f aca="false">IF(OR($H326="",$K326=""),"",$H326*$K326)</f>
        <v/>
      </c>
      <c r="M326" s="16" t="str">
        <f aca="false">IF(OR($L326="",$J326=""),"",IFERROR($L326*$J326,""))</f>
        <v/>
      </c>
      <c r="N326" s="11"/>
      <c r="O326" s="11"/>
      <c r="P326" s="16" t="str">
        <f aca="false">IF($M326="","",IF(AND($N326="Nu",$O326="Introducere pe piață"),$M326,0))</f>
        <v/>
      </c>
      <c r="Q326" s="11"/>
    </row>
    <row r="327" customFormat="false" ht="15" hidden="false" customHeight="false" outlineLevel="0" collapsed="false">
      <c r="A327" s="11"/>
      <c r="B327" s="11"/>
      <c r="C327" s="11"/>
      <c r="D327" s="11"/>
      <c r="E327" s="11"/>
      <c r="F327" s="11"/>
      <c r="G327" s="11"/>
      <c r="H327" s="11"/>
      <c r="I327" s="11"/>
      <c r="J327" s="14" t="str">
        <f aca="false">IF($I327="","",IFERROR(VLOOKUP($I327,Nomenclator!$A$8:$B$57,2,FALSE()),"substanță necunoscută"))</f>
        <v/>
      </c>
      <c r="K327" s="20"/>
      <c r="L327" s="19" t="str">
        <f aca="false">IF(OR($H327="",$K327=""),"",$H327*$K327)</f>
        <v/>
      </c>
      <c r="M327" s="16" t="str">
        <f aca="false">IF(OR($L327="",$J327=""),"",IFERROR($L327*$J327,""))</f>
        <v/>
      </c>
      <c r="N327" s="11"/>
      <c r="O327" s="11"/>
      <c r="P327" s="16" t="str">
        <f aca="false">IF($M327="","",IF(AND($N327="Nu",$O327="Introducere pe piață"),$M327,0))</f>
        <v/>
      </c>
      <c r="Q327" s="11"/>
    </row>
    <row r="328" customFormat="false" ht="15" hidden="false" customHeight="false" outlineLevel="0" collapsed="false">
      <c r="A328" s="11"/>
      <c r="B328" s="11"/>
      <c r="C328" s="11"/>
      <c r="D328" s="11"/>
      <c r="E328" s="11"/>
      <c r="F328" s="11"/>
      <c r="G328" s="11"/>
      <c r="H328" s="11"/>
      <c r="I328" s="11"/>
      <c r="J328" s="14" t="str">
        <f aca="false">IF($I328="","",IFERROR(VLOOKUP($I328,Nomenclator!$A$8:$B$57,2,FALSE()),"substanță necunoscută"))</f>
        <v/>
      </c>
      <c r="K328" s="20"/>
      <c r="L328" s="19" t="str">
        <f aca="false">IF(OR($H328="",$K328=""),"",$H328*$K328)</f>
        <v/>
      </c>
      <c r="M328" s="16" t="str">
        <f aca="false">IF(OR($L328="",$J328=""),"",IFERROR($L328*$J328,""))</f>
        <v/>
      </c>
      <c r="N328" s="11"/>
      <c r="O328" s="11"/>
      <c r="P328" s="16" t="str">
        <f aca="false">IF($M328="","",IF(AND($N328="Nu",$O328="Introducere pe piață"),$M328,0))</f>
        <v/>
      </c>
      <c r="Q328" s="11"/>
    </row>
    <row r="329" customFormat="false" ht="15" hidden="false" customHeight="false" outlineLevel="0" collapsed="false">
      <c r="A329" s="11"/>
      <c r="B329" s="11"/>
      <c r="C329" s="11"/>
      <c r="D329" s="11"/>
      <c r="E329" s="11"/>
      <c r="F329" s="11"/>
      <c r="G329" s="11"/>
      <c r="H329" s="11"/>
      <c r="I329" s="11"/>
      <c r="J329" s="14" t="str">
        <f aca="false">IF($I329="","",IFERROR(VLOOKUP($I329,Nomenclator!$A$8:$B$57,2,FALSE()),"substanță necunoscută"))</f>
        <v/>
      </c>
      <c r="K329" s="20"/>
      <c r="L329" s="19" t="str">
        <f aca="false">IF(OR($H329="",$K329=""),"",$H329*$K329)</f>
        <v/>
      </c>
      <c r="M329" s="16" t="str">
        <f aca="false">IF(OR($L329="",$J329=""),"",IFERROR($L329*$J329,""))</f>
        <v/>
      </c>
      <c r="N329" s="11"/>
      <c r="O329" s="11"/>
      <c r="P329" s="16" t="str">
        <f aca="false">IF($M329="","",IF(AND($N329="Nu",$O329="Introducere pe piață"),$M329,0))</f>
        <v/>
      </c>
      <c r="Q329" s="11"/>
    </row>
    <row r="330" customFormat="false" ht="15" hidden="false" customHeight="false" outlineLevel="0" collapsed="false">
      <c r="A330" s="11"/>
      <c r="B330" s="11"/>
      <c r="C330" s="11"/>
      <c r="D330" s="11"/>
      <c r="E330" s="11"/>
      <c r="F330" s="11"/>
      <c r="G330" s="11"/>
      <c r="H330" s="11"/>
      <c r="I330" s="11"/>
      <c r="J330" s="14" t="str">
        <f aca="false">IF($I330="","",IFERROR(VLOOKUP($I330,Nomenclator!$A$8:$B$57,2,FALSE()),"substanță necunoscută"))</f>
        <v/>
      </c>
      <c r="K330" s="20"/>
      <c r="L330" s="19" t="str">
        <f aca="false">IF(OR($H330="",$K330=""),"",$H330*$K330)</f>
        <v/>
      </c>
      <c r="M330" s="16" t="str">
        <f aca="false">IF(OR($L330="",$J330=""),"",IFERROR($L330*$J330,""))</f>
        <v/>
      </c>
      <c r="N330" s="11"/>
      <c r="O330" s="11"/>
      <c r="P330" s="16" t="str">
        <f aca="false">IF($M330="","",IF(AND($N330="Nu",$O330="Introducere pe piață"),$M330,0))</f>
        <v/>
      </c>
      <c r="Q330" s="11"/>
    </row>
    <row r="331" customFormat="false" ht="15" hidden="false" customHeight="false" outlineLevel="0" collapsed="false">
      <c r="A331" s="11"/>
      <c r="B331" s="11"/>
      <c r="C331" s="11"/>
      <c r="D331" s="11"/>
      <c r="E331" s="11"/>
      <c r="F331" s="11"/>
      <c r="G331" s="11"/>
      <c r="H331" s="11"/>
      <c r="I331" s="11"/>
      <c r="J331" s="14" t="str">
        <f aca="false">IF($I331="","",IFERROR(VLOOKUP($I331,Nomenclator!$A$8:$B$57,2,FALSE()),"substanță necunoscută"))</f>
        <v/>
      </c>
      <c r="K331" s="20"/>
      <c r="L331" s="19" t="str">
        <f aca="false">IF(OR($H331="",$K331=""),"",$H331*$K331)</f>
        <v/>
      </c>
      <c r="M331" s="16" t="str">
        <f aca="false">IF(OR($L331="",$J331=""),"",IFERROR($L331*$J331,""))</f>
        <v/>
      </c>
      <c r="N331" s="11"/>
      <c r="O331" s="11"/>
      <c r="P331" s="16" t="str">
        <f aca="false">IF($M331="","",IF(AND($N331="Nu",$O331="Introducere pe piață"),$M331,0))</f>
        <v/>
      </c>
      <c r="Q331" s="11"/>
    </row>
    <row r="332" customFormat="false" ht="15" hidden="false" customHeight="false" outlineLevel="0" collapsed="false">
      <c r="A332" s="11"/>
      <c r="B332" s="11"/>
      <c r="C332" s="11"/>
      <c r="D332" s="11"/>
      <c r="E332" s="11"/>
      <c r="F332" s="11"/>
      <c r="G332" s="11"/>
      <c r="H332" s="11"/>
      <c r="I332" s="11"/>
      <c r="J332" s="14" t="str">
        <f aca="false">IF($I332="","",IFERROR(VLOOKUP($I332,Nomenclator!$A$8:$B$57,2,FALSE()),"substanță necunoscută"))</f>
        <v/>
      </c>
      <c r="K332" s="20"/>
      <c r="L332" s="19" t="str">
        <f aca="false">IF(OR($H332="",$K332=""),"",$H332*$K332)</f>
        <v/>
      </c>
      <c r="M332" s="16" t="str">
        <f aca="false">IF(OR($L332="",$J332=""),"",IFERROR($L332*$J332,""))</f>
        <v/>
      </c>
      <c r="N332" s="11"/>
      <c r="O332" s="11"/>
      <c r="P332" s="16" t="str">
        <f aca="false">IF($M332="","",IF(AND($N332="Nu",$O332="Introducere pe piață"),$M332,0))</f>
        <v/>
      </c>
      <c r="Q332" s="11"/>
    </row>
    <row r="333" customFormat="false" ht="15" hidden="false" customHeight="false" outlineLevel="0" collapsed="false">
      <c r="A333" s="11"/>
      <c r="B333" s="11"/>
      <c r="C333" s="11"/>
      <c r="D333" s="11"/>
      <c r="E333" s="11"/>
      <c r="F333" s="11"/>
      <c r="G333" s="11"/>
      <c r="H333" s="11"/>
      <c r="I333" s="11"/>
      <c r="J333" s="14" t="str">
        <f aca="false">IF($I333="","",IFERROR(VLOOKUP($I333,Nomenclator!$A$8:$B$57,2,FALSE()),"substanță necunoscută"))</f>
        <v/>
      </c>
      <c r="K333" s="20"/>
      <c r="L333" s="19" t="str">
        <f aca="false">IF(OR($H333="",$K333=""),"",$H333*$K333)</f>
        <v/>
      </c>
      <c r="M333" s="16" t="str">
        <f aca="false">IF(OR($L333="",$J333=""),"",IFERROR($L333*$J333,""))</f>
        <v/>
      </c>
      <c r="N333" s="11"/>
      <c r="O333" s="11"/>
      <c r="P333" s="16" t="str">
        <f aca="false">IF($M333="","",IF(AND($N333="Nu",$O333="Introducere pe piață"),$M333,0))</f>
        <v/>
      </c>
      <c r="Q333" s="11"/>
    </row>
    <row r="334" customFormat="false" ht="15" hidden="false" customHeight="false" outlineLevel="0" collapsed="false">
      <c r="A334" s="11"/>
      <c r="B334" s="11"/>
      <c r="C334" s="11"/>
      <c r="D334" s="11"/>
      <c r="E334" s="11"/>
      <c r="F334" s="11"/>
      <c r="G334" s="11"/>
      <c r="H334" s="11"/>
      <c r="I334" s="11"/>
      <c r="J334" s="14" t="str">
        <f aca="false">IF($I334="","",IFERROR(VLOOKUP($I334,Nomenclator!$A$8:$B$57,2,FALSE()),"substanță necunoscută"))</f>
        <v/>
      </c>
      <c r="K334" s="20"/>
      <c r="L334" s="19" t="str">
        <f aca="false">IF(OR($H334="",$K334=""),"",$H334*$K334)</f>
        <v/>
      </c>
      <c r="M334" s="16" t="str">
        <f aca="false">IF(OR($L334="",$J334=""),"",IFERROR($L334*$J334,""))</f>
        <v/>
      </c>
      <c r="N334" s="11"/>
      <c r="O334" s="11"/>
      <c r="P334" s="16" t="str">
        <f aca="false">IF($M334="","",IF(AND($N334="Nu",$O334="Introducere pe piață"),$M334,0))</f>
        <v/>
      </c>
      <c r="Q334" s="11"/>
    </row>
    <row r="335" customFormat="false" ht="15" hidden="false" customHeight="false" outlineLevel="0" collapsed="false">
      <c r="A335" s="11"/>
      <c r="B335" s="11"/>
      <c r="C335" s="11"/>
      <c r="D335" s="11"/>
      <c r="E335" s="11"/>
      <c r="F335" s="11"/>
      <c r="G335" s="11"/>
      <c r="H335" s="11"/>
      <c r="I335" s="11"/>
      <c r="J335" s="14" t="str">
        <f aca="false">IF($I335="","",IFERROR(VLOOKUP($I335,Nomenclator!$A$8:$B$57,2,FALSE()),"substanță necunoscută"))</f>
        <v/>
      </c>
      <c r="K335" s="20"/>
      <c r="L335" s="19" t="str">
        <f aca="false">IF(OR($H335="",$K335=""),"",$H335*$K335)</f>
        <v/>
      </c>
      <c r="M335" s="16" t="str">
        <f aca="false">IF(OR($L335="",$J335=""),"",IFERROR($L335*$J335,""))</f>
        <v/>
      </c>
      <c r="N335" s="11"/>
      <c r="O335" s="11"/>
      <c r="P335" s="16" t="str">
        <f aca="false">IF($M335="","",IF(AND($N335="Nu",$O335="Introducere pe piață"),$M335,0))</f>
        <v/>
      </c>
      <c r="Q335" s="11"/>
    </row>
    <row r="336" customFormat="false" ht="15" hidden="false" customHeight="false" outlineLevel="0" collapsed="false">
      <c r="A336" s="11"/>
      <c r="B336" s="11"/>
      <c r="C336" s="11"/>
      <c r="D336" s="11"/>
      <c r="E336" s="11"/>
      <c r="F336" s="11"/>
      <c r="G336" s="11"/>
      <c r="H336" s="11"/>
      <c r="I336" s="11"/>
      <c r="J336" s="14" t="str">
        <f aca="false">IF($I336="","",IFERROR(VLOOKUP($I336,Nomenclator!$A$8:$B$57,2,FALSE()),"substanță necunoscută"))</f>
        <v/>
      </c>
      <c r="K336" s="20"/>
      <c r="L336" s="19" t="str">
        <f aca="false">IF(OR($H336="",$K336=""),"",$H336*$K336)</f>
        <v/>
      </c>
      <c r="M336" s="16" t="str">
        <f aca="false">IF(OR($L336="",$J336=""),"",IFERROR($L336*$J336,""))</f>
        <v/>
      </c>
      <c r="N336" s="11"/>
      <c r="O336" s="11"/>
      <c r="P336" s="16" t="str">
        <f aca="false">IF($M336="","",IF(AND($N336="Nu",$O336="Introducere pe piață"),$M336,0))</f>
        <v/>
      </c>
      <c r="Q336" s="11"/>
    </row>
    <row r="337" customFormat="false" ht="15" hidden="false" customHeight="false" outlineLevel="0" collapsed="false">
      <c r="A337" s="11"/>
      <c r="B337" s="11"/>
      <c r="C337" s="11"/>
      <c r="D337" s="11"/>
      <c r="E337" s="11"/>
      <c r="F337" s="11"/>
      <c r="G337" s="11"/>
      <c r="H337" s="11"/>
      <c r="I337" s="11"/>
      <c r="J337" s="14" t="str">
        <f aca="false">IF($I337="","",IFERROR(VLOOKUP($I337,Nomenclator!$A$8:$B$57,2,FALSE()),"substanță necunoscută"))</f>
        <v/>
      </c>
      <c r="K337" s="20"/>
      <c r="L337" s="19" t="str">
        <f aca="false">IF(OR($H337="",$K337=""),"",$H337*$K337)</f>
        <v/>
      </c>
      <c r="M337" s="16" t="str">
        <f aca="false">IF(OR($L337="",$J337=""),"",IFERROR($L337*$J337,""))</f>
        <v/>
      </c>
      <c r="N337" s="11"/>
      <c r="O337" s="11"/>
      <c r="P337" s="16" t="str">
        <f aca="false">IF($M337="","",IF(AND($N337="Nu",$O337="Introducere pe piață"),$M337,0))</f>
        <v/>
      </c>
      <c r="Q337" s="11"/>
    </row>
    <row r="338" customFormat="false" ht="15" hidden="false" customHeight="false" outlineLevel="0" collapsed="false">
      <c r="A338" s="11"/>
      <c r="B338" s="11"/>
      <c r="C338" s="11"/>
      <c r="D338" s="11"/>
      <c r="E338" s="11"/>
      <c r="F338" s="11"/>
      <c r="G338" s="11"/>
      <c r="H338" s="11"/>
      <c r="I338" s="11"/>
      <c r="J338" s="14" t="str">
        <f aca="false">IF($I338="","",IFERROR(VLOOKUP($I338,Nomenclator!$A$8:$B$57,2,FALSE()),"substanță necunoscută"))</f>
        <v/>
      </c>
      <c r="K338" s="20"/>
      <c r="L338" s="19" t="str">
        <f aca="false">IF(OR($H338="",$K338=""),"",$H338*$K338)</f>
        <v/>
      </c>
      <c r="M338" s="16" t="str">
        <f aca="false">IF(OR($L338="",$J338=""),"",IFERROR($L338*$J338,""))</f>
        <v/>
      </c>
      <c r="N338" s="11"/>
      <c r="O338" s="11"/>
      <c r="P338" s="16" t="str">
        <f aca="false">IF($M338="","",IF(AND($N338="Nu",$O338="Introducere pe piață"),$M338,0))</f>
        <v/>
      </c>
      <c r="Q338" s="11"/>
    </row>
    <row r="339" customFormat="false" ht="15" hidden="false" customHeight="false" outlineLevel="0" collapsed="false">
      <c r="A339" s="11"/>
      <c r="B339" s="11"/>
      <c r="C339" s="11"/>
      <c r="D339" s="11"/>
      <c r="E339" s="11"/>
      <c r="F339" s="11"/>
      <c r="G339" s="11"/>
      <c r="H339" s="11"/>
      <c r="I339" s="11"/>
      <c r="J339" s="14" t="str">
        <f aca="false">IF($I339="","",IFERROR(VLOOKUP($I339,Nomenclator!$A$8:$B$57,2,FALSE()),"substanță necunoscută"))</f>
        <v/>
      </c>
      <c r="K339" s="20"/>
      <c r="L339" s="19" t="str">
        <f aca="false">IF(OR($H339="",$K339=""),"",$H339*$K339)</f>
        <v/>
      </c>
      <c r="M339" s="16" t="str">
        <f aca="false">IF(OR($L339="",$J339=""),"",IFERROR($L339*$J339,""))</f>
        <v/>
      </c>
      <c r="N339" s="11"/>
      <c r="O339" s="11"/>
      <c r="P339" s="16" t="str">
        <f aca="false">IF($M339="","",IF(AND($N339="Nu",$O339="Introducere pe piață"),$M339,0))</f>
        <v/>
      </c>
      <c r="Q339" s="11"/>
    </row>
    <row r="340" customFormat="false" ht="15" hidden="false" customHeight="false" outlineLevel="0" collapsed="false">
      <c r="A340" s="11"/>
      <c r="B340" s="11"/>
      <c r="C340" s="11"/>
      <c r="D340" s="11"/>
      <c r="E340" s="11"/>
      <c r="F340" s="11"/>
      <c r="G340" s="11"/>
      <c r="H340" s="11"/>
      <c r="I340" s="11"/>
      <c r="J340" s="14" t="str">
        <f aca="false">IF($I340="","",IFERROR(VLOOKUP($I340,Nomenclator!$A$8:$B$57,2,FALSE()),"substanță necunoscută"))</f>
        <v/>
      </c>
      <c r="K340" s="20"/>
      <c r="L340" s="19" t="str">
        <f aca="false">IF(OR($H340="",$K340=""),"",$H340*$K340)</f>
        <v/>
      </c>
      <c r="M340" s="16" t="str">
        <f aca="false">IF(OR($L340="",$J340=""),"",IFERROR($L340*$J340,""))</f>
        <v/>
      </c>
      <c r="N340" s="11"/>
      <c r="O340" s="11"/>
      <c r="P340" s="16" t="str">
        <f aca="false">IF($M340="","",IF(AND($N340="Nu",$O340="Introducere pe piață"),$M340,0))</f>
        <v/>
      </c>
      <c r="Q340" s="11"/>
    </row>
    <row r="341" customFormat="false" ht="15" hidden="false" customHeight="false" outlineLevel="0" collapsed="false">
      <c r="A341" s="11"/>
      <c r="B341" s="11"/>
      <c r="C341" s="11"/>
      <c r="D341" s="11"/>
      <c r="E341" s="11"/>
      <c r="F341" s="11"/>
      <c r="G341" s="11"/>
      <c r="H341" s="11"/>
      <c r="I341" s="11"/>
      <c r="J341" s="14" t="str">
        <f aca="false">IF($I341="","",IFERROR(VLOOKUP($I341,Nomenclator!$A$8:$B$57,2,FALSE()),"substanță necunoscută"))</f>
        <v/>
      </c>
      <c r="K341" s="20"/>
      <c r="L341" s="19" t="str">
        <f aca="false">IF(OR($H341="",$K341=""),"",$H341*$K341)</f>
        <v/>
      </c>
      <c r="M341" s="16" t="str">
        <f aca="false">IF(OR($L341="",$J341=""),"",IFERROR($L341*$J341,""))</f>
        <v/>
      </c>
      <c r="N341" s="11"/>
      <c r="O341" s="11"/>
      <c r="P341" s="16" t="str">
        <f aca="false">IF($M341="","",IF(AND($N341="Nu",$O341="Introducere pe piață"),$M341,0))</f>
        <v/>
      </c>
      <c r="Q341" s="11"/>
    </row>
    <row r="342" customFormat="false" ht="15" hidden="false" customHeight="false" outlineLevel="0" collapsed="false">
      <c r="A342" s="11"/>
      <c r="B342" s="11"/>
      <c r="C342" s="11"/>
      <c r="D342" s="11"/>
      <c r="E342" s="11"/>
      <c r="F342" s="11"/>
      <c r="G342" s="11"/>
      <c r="H342" s="11"/>
      <c r="I342" s="11"/>
      <c r="J342" s="14" t="str">
        <f aca="false">IF($I342="","",IFERROR(VLOOKUP($I342,Nomenclator!$A$8:$B$57,2,FALSE()),"substanță necunoscută"))</f>
        <v/>
      </c>
      <c r="K342" s="20"/>
      <c r="L342" s="19" t="str">
        <f aca="false">IF(OR($H342="",$K342=""),"",$H342*$K342)</f>
        <v/>
      </c>
      <c r="M342" s="16" t="str">
        <f aca="false">IF(OR($L342="",$J342=""),"",IFERROR($L342*$J342,""))</f>
        <v/>
      </c>
      <c r="N342" s="11"/>
      <c r="O342" s="11"/>
      <c r="P342" s="16" t="str">
        <f aca="false">IF($M342="","",IF(AND($N342="Nu",$O342="Introducere pe piață"),$M342,0))</f>
        <v/>
      </c>
      <c r="Q342" s="11"/>
    </row>
    <row r="343" customFormat="false" ht="15" hidden="false" customHeight="false" outlineLevel="0" collapsed="false">
      <c r="A343" s="11"/>
      <c r="B343" s="11"/>
      <c r="C343" s="11"/>
      <c r="D343" s="11"/>
      <c r="E343" s="11"/>
      <c r="F343" s="11"/>
      <c r="G343" s="11"/>
      <c r="H343" s="11"/>
      <c r="I343" s="11"/>
      <c r="J343" s="14" t="str">
        <f aca="false">IF($I343="","",IFERROR(VLOOKUP($I343,Nomenclator!$A$8:$B$57,2,FALSE()),"substanță necunoscută"))</f>
        <v/>
      </c>
      <c r="K343" s="20"/>
      <c r="L343" s="19" t="str">
        <f aca="false">IF(OR($H343="",$K343=""),"",$H343*$K343)</f>
        <v/>
      </c>
      <c r="M343" s="16" t="str">
        <f aca="false">IF(OR($L343="",$J343=""),"",IFERROR($L343*$J343,""))</f>
        <v/>
      </c>
      <c r="N343" s="11"/>
      <c r="O343" s="11"/>
      <c r="P343" s="16" t="str">
        <f aca="false">IF($M343="","",IF(AND($N343="Nu",$O343="Introducere pe piață"),$M343,0))</f>
        <v/>
      </c>
      <c r="Q343" s="11"/>
    </row>
    <row r="344" customFormat="false" ht="15" hidden="false" customHeight="false" outlineLevel="0" collapsed="false">
      <c r="A344" s="11"/>
      <c r="B344" s="11"/>
      <c r="C344" s="11"/>
      <c r="D344" s="11"/>
      <c r="E344" s="11"/>
      <c r="F344" s="11"/>
      <c r="G344" s="11"/>
      <c r="H344" s="11"/>
      <c r="I344" s="11"/>
      <c r="J344" s="14" t="str">
        <f aca="false">IF($I344="","",IFERROR(VLOOKUP($I344,Nomenclator!$A$8:$B$57,2,FALSE()),"substanță necunoscută"))</f>
        <v/>
      </c>
      <c r="K344" s="20"/>
      <c r="L344" s="19" t="str">
        <f aca="false">IF(OR($H344="",$K344=""),"",$H344*$K344)</f>
        <v/>
      </c>
      <c r="M344" s="16" t="str">
        <f aca="false">IF(OR($L344="",$J344=""),"",IFERROR($L344*$J344,""))</f>
        <v/>
      </c>
      <c r="N344" s="11"/>
      <c r="O344" s="11"/>
      <c r="P344" s="16" t="str">
        <f aca="false">IF($M344="","",IF(AND($N344="Nu",$O344="Introducere pe piață"),$M344,0))</f>
        <v/>
      </c>
      <c r="Q344" s="11"/>
    </row>
    <row r="345" customFormat="false" ht="15" hidden="false" customHeight="false" outlineLevel="0" collapsed="false">
      <c r="A345" s="11"/>
      <c r="B345" s="11"/>
      <c r="C345" s="11"/>
      <c r="D345" s="11"/>
      <c r="E345" s="11"/>
      <c r="F345" s="11"/>
      <c r="G345" s="11"/>
      <c r="H345" s="11"/>
      <c r="I345" s="11"/>
      <c r="J345" s="14" t="str">
        <f aca="false">IF($I345="","",IFERROR(VLOOKUP($I345,Nomenclator!$A$8:$B$57,2,FALSE()),"substanță necunoscută"))</f>
        <v/>
      </c>
      <c r="K345" s="20"/>
      <c r="L345" s="19" t="str">
        <f aca="false">IF(OR($H345="",$K345=""),"",$H345*$K345)</f>
        <v/>
      </c>
      <c r="M345" s="16" t="str">
        <f aca="false">IF(OR($L345="",$J345=""),"",IFERROR($L345*$J345,""))</f>
        <v/>
      </c>
      <c r="N345" s="11"/>
      <c r="O345" s="11"/>
      <c r="P345" s="16" t="str">
        <f aca="false">IF($M345="","",IF(AND($N345="Nu",$O345="Introducere pe piață"),$M345,0))</f>
        <v/>
      </c>
      <c r="Q345" s="11"/>
    </row>
    <row r="346" customFormat="false" ht="15" hidden="false" customHeight="false" outlineLevel="0" collapsed="false">
      <c r="A346" s="11"/>
      <c r="B346" s="11"/>
      <c r="C346" s="11"/>
      <c r="D346" s="11"/>
      <c r="E346" s="11"/>
      <c r="F346" s="11"/>
      <c r="G346" s="11"/>
      <c r="H346" s="11"/>
      <c r="I346" s="11"/>
      <c r="J346" s="14" t="str">
        <f aca="false">IF($I346="","",IFERROR(VLOOKUP($I346,Nomenclator!$A$8:$B$57,2,FALSE()),"substanță necunoscută"))</f>
        <v/>
      </c>
      <c r="K346" s="20"/>
      <c r="L346" s="19" t="str">
        <f aca="false">IF(OR($H346="",$K346=""),"",$H346*$K346)</f>
        <v/>
      </c>
      <c r="M346" s="16" t="str">
        <f aca="false">IF(OR($L346="",$J346=""),"",IFERROR($L346*$J346,""))</f>
        <v/>
      </c>
      <c r="N346" s="11"/>
      <c r="O346" s="11"/>
      <c r="P346" s="16" t="str">
        <f aca="false">IF($M346="","",IF(AND($N346="Nu",$O346="Introducere pe piață"),$M346,0))</f>
        <v/>
      </c>
      <c r="Q346" s="11"/>
    </row>
    <row r="347" customFormat="false" ht="15" hidden="false" customHeight="false" outlineLevel="0" collapsed="false">
      <c r="A347" s="11"/>
      <c r="B347" s="11"/>
      <c r="C347" s="11"/>
      <c r="D347" s="11"/>
      <c r="E347" s="11"/>
      <c r="F347" s="11"/>
      <c r="G347" s="11"/>
      <c r="H347" s="11"/>
      <c r="I347" s="11"/>
      <c r="J347" s="14" t="str">
        <f aca="false">IF($I347="","",IFERROR(VLOOKUP($I347,Nomenclator!$A$8:$B$57,2,FALSE()),"substanță necunoscută"))</f>
        <v/>
      </c>
      <c r="K347" s="20"/>
      <c r="L347" s="19" t="str">
        <f aca="false">IF(OR($H347="",$K347=""),"",$H347*$K347)</f>
        <v/>
      </c>
      <c r="M347" s="16" t="str">
        <f aca="false">IF(OR($L347="",$J347=""),"",IFERROR($L347*$J347,""))</f>
        <v/>
      </c>
      <c r="N347" s="11"/>
      <c r="O347" s="11"/>
      <c r="P347" s="16" t="str">
        <f aca="false">IF($M347="","",IF(AND($N347="Nu",$O347="Introducere pe piață"),$M347,0))</f>
        <v/>
      </c>
      <c r="Q347" s="11"/>
    </row>
    <row r="348" customFormat="false" ht="15" hidden="false" customHeight="false" outlineLevel="0" collapsed="false">
      <c r="A348" s="11"/>
      <c r="B348" s="11"/>
      <c r="C348" s="11"/>
      <c r="D348" s="11"/>
      <c r="E348" s="11"/>
      <c r="F348" s="11"/>
      <c r="G348" s="11"/>
      <c r="H348" s="11"/>
      <c r="I348" s="11"/>
      <c r="J348" s="14" t="str">
        <f aca="false">IF($I348="","",IFERROR(VLOOKUP($I348,Nomenclator!$A$8:$B$57,2,FALSE()),"substanță necunoscută"))</f>
        <v/>
      </c>
      <c r="K348" s="20"/>
      <c r="L348" s="19" t="str">
        <f aca="false">IF(OR($H348="",$K348=""),"",$H348*$K348)</f>
        <v/>
      </c>
      <c r="M348" s="16" t="str">
        <f aca="false">IF(OR($L348="",$J348=""),"",IFERROR($L348*$J348,""))</f>
        <v/>
      </c>
      <c r="N348" s="11"/>
      <c r="O348" s="11"/>
      <c r="P348" s="16" t="str">
        <f aca="false">IF($M348="","",IF(AND($N348="Nu",$O348="Introducere pe piață"),$M348,0))</f>
        <v/>
      </c>
      <c r="Q348" s="11"/>
    </row>
    <row r="349" customFormat="false" ht="15" hidden="false" customHeight="false" outlineLevel="0" collapsed="false">
      <c r="A349" s="11"/>
      <c r="B349" s="11"/>
      <c r="C349" s="11"/>
      <c r="D349" s="11"/>
      <c r="E349" s="11"/>
      <c r="F349" s="11"/>
      <c r="G349" s="11"/>
      <c r="H349" s="11"/>
      <c r="I349" s="11"/>
      <c r="J349" s="14" t="str">
        <f aca="false">IF($I349="","",IFERROR(VLOOKUP($I349,Nomenclator!$A$8:$B$57,2,FALSE()),"substanță necunoscută"))</f>
        <v/>
      </c>
      <c r="K349" s="20"/>
      <c r="L349" s="19" t="str">
        <f aca="false">IF(OR($H349="",$K349=""),"",$H349*$K349)</f>
        <v/>
      </c>
      <c r="M349" s="16" t="str">
        <f aca="false">IF(OR($L349="",$J349=""),"",IFERROR($L349*$J349,""))</f>
        <v/>
      </c>
      <c r="N349" s="11"/>
      <c r="O349" s="11"/>
      <c r="P349" s="16" t="str">
        <f aca="false">IF($M349="","",IF(AND($N349="Nu",$O349="Introducere pe piață"),$M349,0))</f>
        <v/>
      </c>
      <c r="Q349" s="11"/>
    </row>
    <row r="350" customFormat="false" ht="15" hidden="false" customHeight="false" outlineLevel="0" collapsed="false">
      <c r="A350" s="11"/>
      <c r="B350" s="11"/>
      <c r="C350" s="11"/>
      <c r="D350" s="11"/>
      <c r="E350" s="11"/>
      <c r="F350" s="11"/>
      <c r="G350" s="11"/>
      <c r="H350" s="11"/>
      <c r="I350" s="11"/>
      <c r="J350" s="14" t="str">
        <f aca="false">IF($I350="","",IFERROR(VLOOKUP($I350,Nomenclator!$A$8:$B$57,2,FALSE()),"substanță necunoscută"))</f>
        <v/>
      </c>
      <c r="K350" s="20"/>
      <c r="L350" s="19" t="str">
        <f aca="false">IF(OR($H350="",$K350=""),"",$H350*$K350)</f>
        <v/>
      </c>
      <c r="M350" s="16" t="str">
        <f aca="false">IF(OR($L350="",$J350=""),"",IFERROR($L350*$J350,""))</f>
        <v/>
      </c>
      <c r="N350" s="11"/>
      <c r="O350" s="11"/>
      <c r="P350" s="16" t="str">
        <f aca="false">IF($M350="","",IF(AND($N350="Nu",$O350="Introducere pe piață"),$M350,0))</f>
        <v/>
      </c>
      <c r="Q350" s="11"/>
    </row>
    <row r="351" customFormat="false" ht="15" hidden="false" customHeight="false" outlineLevel="0" collapsed="false">
      <c r="A351" s="11"/>
      <c r="B351" s="11"/>
      <c r="C351" s="11"/>
      <c r="D351" s="11"/>
      <c r="E351" s="11"/>
      <c r="F351" s="11"/>
      <c r="G351" s="11"/>
      <c r="H351" s="11"/>
      <c r="I351" s="11"/>
      <c r="J351" s="14" t="str">
        <f aca="false">IF($I351="","",IFERROR(VLOOKUP($I351,Nomenclator!$A$8:$B$57,2,FALSE()),"substanță necunoscută"))</f>
        <v/>
      </c>
      <c r="K351" s="20"/>
      <c r="L351" s="19" t="str">
        <f aca="false">IF(OR($H351="",$K351=""),"",$H351*$K351)</f>
        <v/>
      </c>
      <c r="M351" s="16" t="str">
        <f aca="false">IF(OR($L351="",$J351=""),"",IFERROR($L351*$J351,""))</f>
        <v/>
      </c>
      <c r="N351" s="11"/>
      <c r="O351" s="11"/>
      <c r="P351" s="16" t="str">
        <f aca="false">IF($M351="","",IF(AND($N351="Nu",$O351="Introducere pe piață"),$M351,0))</f>
        <v/>
      </c>
      <c r="Q351" s="11"/>
    </row>
    <row r="352" customFormat="false" ht="15" hidden="false" customHeight="false" outlineLevel="0" collapsed="false">
      <c r="A352" s="11"/>
      <c r="B352" s="11"/>
      <c r="C352" s="11"/>
      <c r="D352" s="11"/>
      <c r="E352" s="11"/>
      <c r="F352" s="11"/>
      <c r="G352" s="11"/>
      <c r="H352" s="11"/>
      <c r="I352" s="11"/>
      <c r="J352" s="14" t="str">
        <f aca="false">IF($I352="","",IFERROR(VLOOKUP($I352,Nomenclator!$A$8:$B$57,2,FALSE()),"substanță necunoscută"))</f>
        <v/>
      </c>
      <c r="K352" s="20"/>
      <c r="L352" s="19" t="str">
        <f aca="false">IF(OR($H352="",$K352=""),"",$H352*$K352)</f>
        <v/>
      </c>
      <c r="M352" s="16" t="str">
        <f aca="false">IF(OR($L352="",$J352=""),"",IFERROR($L352*$J352,""))</f>
        <v/>
      </c>
      <c r="N352" s="11"/>
      <c r="O352" s="11"/>
      <c r="P352" s="16" t="str">
        <f aca="false">IF($M352="","",IF(AND($N352="Nu",$O352="Introducere pe piață"),$M352,0))</f>
        <v/>
      </c>
      <c r="Q352" s="11"/>
    </row>
    <row r="353" customFormat="false" ht="15" hidden="false" customHeight="false" outlineLevel="0" collapsed="false">
      <c r="A353" s="11"/>
      <c r="B353" s="11"/>
      <c r="C353" s="11"/>
      <c r="D353" s="11"/>
      <c r="E353" s="11"/>
      <c r="F353" s="11"/>
      <c r="G353" s="11"/>
      <c r="H353" s="11"/>
      <c r="I353" s="11"/>
      <c r="J353" s="14" t="str">
        <f aca="false">IF($I353="","",IFERROR(VLOOKUP($I353,Nomenclator!$A$8:$B$57,2,FALSE()),"substanță necunoscută"))</f>
        <v/>
      </c>
      <c r="K353" s="20"/>
      <c r="L353" s="19" t="str">
        <f aca="false">IF(OR($H353="",$K353=""),"",$H353*$K353)</f>
        <v/>
      </c>
      <c r="M353" s="16" t="str">
        <f aca="false">IF(OR($L353="",$J353=""),"",IFERROR($L353*$J353,""))</f>
        <v/>
      </c>
      <c r="N353" s="11"/>
      <c r="O353" s="11"/>
      <c r="P353" s="16" t="str">
        <f aca="false">IF($M353="","",IF(AND($N353="Nu",$O353="Introducere pe piață"),$M353,0))</f>
        <v/>
      </c>
      <c r="Q353" s="11"/>
    </row>
    <row r="354" customFormat="false" ht="15" hidden="false" customHeight="false" outlineLevel="0" collapsed="false">
      <c r="A354" s="11"/>
      <c r="B354" s="11"/>
      <c r="C354" s="11"/>
      <c r="D354" s="11"/>
      <c r="E354" s="11"/>
      <c r="F354" s="11"/>
      <c r="G354" s="11"/>
      <c r="H354" s="11"/>
      <c r="I354" s="11"/>
      <c r="J354" s="14" t="str">
        <f aca="false">IF($I354="","",IFERROR(VLOOKUP($I354,Nomenclator!$A$8:$B$57,2,FALSE()),"substanță necunoscută"))</f>
        <v/>
      </c>
      <c r="K354" s="20"/>
      <c r="L354" s="19" t="str">
        <f aca="false">IF(OR($H354="",$K354=""),"",$H354*$K354)</f>
        <v/>
      </c>
      <c r="M354" s="16" t="str">
        <f aca="false">IF(OR($L354="",$J354=""),"",IFERROR($L354*$J354,""))</f>
        <v/>
      </c>
      <c r="N354" s="11"/>
      <c r="O354" s="11"/>
      <c r="P354" s="16" t="str">
        <f aca="false">IF($M354="","",IF(AND($N354="Nu",$O354="Introducere pe piață"),$M354,0))</f>
        <v/>
      </c>
      <c r="Q354" s="11"/>
    </row>
    <row r="355" customFormat="false" ht="15" hidden="false" customHeight="false" outlineLevel="0" collapsed="false">
      <c r="A355" s="11"/>
      <c r="B355" s="11"/>
      <c r="C355" s="11"/>
      <c r="D355" s="11"/>
      <c r="E355" s="11"/>
      <c r="F355" s="11"/>
      <c r="G355" s="11"/>
      <c r="H355" s="11"/>
      <c r="I355" s="11"/>
      <c r="J355" s="14" t="str">
        <f aca="false">IF($I355="","",IFERROR(VLOOKUP($I355,Nomenclator!$A$8:$B$57,2,FALSE()),"substanță necunoscută"))</f>
        <v/>
      </c>
      <c r="K355" s="20"/>
      <c r="L355" s="19" t="str">
        <f aca="false">IF(OR($H355="",$K355=""),"",$H355*$K355)</f>
        <v/>
      </c>
      <c r="M355" s="16" t="str">
        <f aca="false">IF(OR($L355="",$J355=""),"",IFERROR($L355*$J355,""))</f>
        <v/>
      </c>
      <c r="N355" s="11"/>
      <c r="O355" s="11"/>
      <c r="P355" s="16" t="str">
        <f aca="false">IF($M355="","",IF(AND($N355="Nu",$O355="Introducere pe piață"),$M355,0))</f>
        <v/>
      </c>
      <c r="Q355" s="11"/>
    </row>
    <row r="356" customFormat="false" ht="15" hidden="false" customHeight="false" outlineLevel="0" collapsed="false">
      <c r="A356" s="11"/>
      <c r="B356" s="11"/>
      <c r="C356" s="11"/>
      <c r="D356" s="11"/>
      <c r="E356" s="11"/>
      <c r="F356" s="11"/>
      <c r="G356" s="11"/>
      <c r="H356" s="11"/>
      <c r="I356" s="11"/>
      <c r="J356" s="14" t="str">
        <f aca="false">IF($I356="","",IFERROR(VLOOKUP($I356,Nomenclator!$A$8:$B$57,2,FALSE()),"substanță necunoscută"))</f>
        <v/>
      </c>
      <c r="K356" s="20"/>
      <c r="L356" s="19" t="str">
        <f aca="false">IF(OR($H356="",$K356=""),"",$H356*$K356)</f>
        <v/>
      </c>
      <c r="M356" s="16" t="str">
        <f aca="false">IF(OR($L356="",$J356=""),"",IFERROR($L356*$J356,""))</f>
        <v/>
      </c>
      <c r="N356" s="11"/>
      <c r="O356" s="11"/>
      <c r="P356" s="16" t="str">
        <f aca="false">IF($M356="","",IF(AND($N356="Nu",$O356="Introducere pe piață"),$M356,0))</f>
        <v/>
      </c>
      <c r="Q356" s="11"/>
    </row>
    <row r="357" customFormat="false" ht="15" hidden="false" customHeight="false" outlineLevel="0" collapsed="false">
      <c r="A357" s="11"/>
      <c r="B357" s="11"/>
      <c r="C357" s="11"/>
      <c r="D357" s="11"/>
      <c r="E357" s="11"/>
      <c r="F357" s="11"/>
      <c r="G357" s="11"/>
      <c r="H357" s="11"/>
      <c r="I357" s="11"/>
      <c r="J357" s="14" t="str">
        <f aca="false">IF($I357="","",IFERROR(VLOOKUP($I357,Nomenclator!$A$8:$B$57,2,FALSE()),"substanță necunoscută"))</f>
        <v/>
      </c>
      <c r="K357" s="20"/>
      <c r="L357" s="19" t="str">
        <f aca="false">IF(OR($H357="",$K357=""),"",$H357*$K357)</f>
        <v/>
      </c>
      <c r="M357" s="16" t="str">
        <f aca="false">IF(OR($L357="",$J357=""),"",IFERROR($L357*$J357,""))</f>
        <v/>
      </c>
      <c r="N357" s="11"/>
      <c r="O357" s="11"/>
      <c r="P357" s="16" t="str">
        <f aca="false">IF($M357="","",IF(AND($N357="Nu",$O357="Introducere pe piață"),$M357,0))</f>
        <v/>
      </c>
      <c r="Q357" s="11"/>
    </row>
    <row r="358" customFormat="false" ht="15" hidden="false" customHeight="false" outlineLevel="0" collapsed="false">
      <c r="A358" s="11"/>
      <c r="B358" s="11"/>
      <c r="C358" s="11"/>
      <c r="D358" s="11"/>
      <c r="E358" s="11"/>
      <c r="F358" s="11"/>
      <c r="G358" s="11"/>
      <c r="H358" s="11"/>
      <c r="I358" s="11"/>
      <c r="J358" s="14" t="str">
        <f aca="false">IF($I358="","",IFERROR(VLOOKUP($I358,Nomenclator!$A$8:$B$57,2,FALSE()),"substanță necunoscută"))</f>
        <v/>
      </c>
      <c r="K358" s="20"/>
      <c r="L358" s="19" t="str">
        <f aca="false">IF(OR($H358="",$K358=""),"",$H358*$K358)</f>
        <v/>
      </c>
      <c r="M358" s="16" t="str">
        <f aca="false">IF(OR($L358="",$J358=""),"",IFERROR($L358*$J358,""))</f>
        <v/>
      </c>
      <c r="N358" s="11"/>
      <c r="O358" s="11"/>
      <c r="P358" s="16" t="str">
        <f aca="false">IF($M358="","",IF(AND($N358="Nu",$O358="Introducere pe piață"),$M358,0))</f>
        <v/>
      </c>
      <c r="Q358" s="11"/>
    </row>
    <row r="359" customFormat="false" ht="15" hidden="false" customHeight="false" outlineLevel="0" collapsed="false">
      <c r="A359" s="11"/>
      <c r="B359" s="11"/>
      <c r="C359" s="11"/>
      <c r="D359" s="11"/>
      <c r="E359" s="11"/>
      <c r="F359" s="11"/>
      <c r="G359" s="11"/>
      <c r="H359" s="11"/>
      <c r="I359" s="11"/>
      <c r="J359" s="14" t="str">
        <f aca="false">IF($I359="","",IFERROR(VLOOKUP($I359,Nomenclator!$A$8:$B$57,2,FALSE()),"substanță necunoscută"))</f>
        <v/>
      </c>
      <c r="K359" s="20"/>
      <c r="L359" s="19" t="str">
        <f aca="false">IF(OR($H359="",$K359=""),"",$H359*$K359)</f>
        <v/>
      </c>
      <c r="M359" s="16" t="str">
        <f aca="false">IF(OR($L359="",$J359=""),"",IFERROR($L359*$J359,""))</f>
        <v/>
      </c>
      <c r="N359" s="11"/>
      <c r="O359" s="11"/>
      <c r="P359" s="16" t="str">
        <f aca="false">IF($M359="","",IF(AND($N359="Nu",$O359="Introducere pe piață"),$M359,0))</f>
        <v/>
      </c>
      <c r="Q359" s="11"/>
    </row>
    <row r="360" customFormat="false" ht="15" hidden="false" customHeight="false" outlineLevel="0" collapsed="false">
      <c r="A360" s="11"/>
      <c r="B360" s="11"/>
      <c r="C360" s="11"/>
      <c r="D360" s="11"/>
      <c r="E360" s="11"/>
      <c r="F360" s="11"/>
      <c r="G360" s="11"/>
      <c r="H360" s="11"/>
      <c r="I360" s="11"/>
      <c r="J360" s="14" t="str">
        <f aca="false">IF($I360="","",IFERROR(VLOOKUP($I360,Nomenclator!$A$8:$B$57,2,FALSE()),"substanță necunoscută"))</f>
        <v/>
      </c>
      <c r="K360" s="20"/>
      <c r="L360" s="19" t="str">
        <f aca="false">IF(OR($H360="",$K360=""),"",$H360*$K360)</f>
        <v/>
      </c>
      <c r="M360" s="16" t="str">
        <f aca="false">IF(OR($L360="",$J360=""),"",IFERROR($L360*$J360,""))</f>
        <v/>
      </c>
      <c r="N360" s="11"/>
      <c r="O360" s="11"/>
      <c r="P360" s="16" t="str">
        <f aca="false">IF($M360="","",IF(AND($N360="Nu",$O360="Introducere pe piață"),$M360,0))</f>
        <v/>
      </c>
      <c r="Q360" s="11"/>
    </row>
    <row r="361" customFormat="false" ht="15" hidden="false" customHeight="false" outlineLevel="0" collapsed="false">
      <c r="A361" s="11"/>
      <c r="B361" s="11"/>
      <c r="C361" s="11"/>
      <c r="D361" s="11"/>
      <c r="E361" s="11"/>
      <c r="F361" s="11"/>
      <c r="G361" s="11"/>
      <c r="H361" s="11"/>
      <c r="I361" s="11"/>
      <c r="J361" s="14" t="str">
        <f aca="false">IF($I361="","",IFERROR(VLOOKUP($I361,Nomenclator!$A$8:$B$57,2,FALSE()),"substanță necunoscută"))</f>
        <v/>
      </c>
      <c r="K361" s="20"/>
      <c r="L361" s="19" t="str">
        <f aca="false">IF(OR($H361="",$K361=""),"",$H361*$K361)</f>
        <v/>
      </c>
      <c r="M361" s="16" t="str">
        <f aca="false">IF(OR($L361="",$J361=""),"",IFERROR($L361*$J361,""))</f>
        <v/>
      </c>
      <c r="N361" s="11"/>
      <c r="O361" s="11"/>
      <c r="P361" s="16" t="str">
        <f aca="false">IF($M361="","",IF(AND($N361="Nu",$O361="Introducere pe piață"),$M361,0))</f>
        <v/>
      </c>
      <c r="Q361" s="11"/>
    </row>
    <row r="362" customFormat="false" ht="15" hidden="false" customHeight="false" outlineLevel="0" collapsed="false">
      <c r="A362" s="11"/>
      <c r="B362" s="11"/>
      <c r="C362" s="11"/>
      <c r="D362" s="11"/>
      <c r="E362" s="11"/>
      <c r="F362" s="11"/>
      <c r="G362" s="11"/>
      <c r="H362" s="11"/>
      <c r="I362" s="11"/>
      <c r="J362" s="14" t="str">
        <f aca="false">IF($I362="","",IFERROR(VLOOKUP($I362,Nomenclator!$A$8:$B$57,2,FALSE()),"substanță necunoscută"))</f>
        <v/>
      </c>
      <c r="K362" s="20"/>
      <c r="L362" s="19" t="str">
        <f aca="false">IF(OR($H362="",$K362=""),"",$H362*$K362)</f>
        <v/>
      </c>
      <c r="M362" s="16" t="str">
        <f aca="false">IF(OR($L362="",$J362=""),"",IFERROR($L362*$J362,""))</f>
        <v/>
      </c>
      <c r="N362" s="11"/>
      <c r="O362" s="11"/>
      <c r="P362" s="16" t="str">
        <f aca="false">IF($M362="","",IF(AND($N362="Nu",$O362="Introducere pe piață"),$M362,0))</f>
        <v/>
      </c>
      <c r="Q362" s="11"/>
    </row>
    <row r="363" customFormat="false" ht="15" hidden="false" customHeight="false" outlineLevel="0" collapsed="false">
      <c r="A363" s="11"/>
      <c r="B363" s="11"/>
      <c r="C363" s="11"/>
      <c r="D363" s="11"/>
      <c r="E363" s="11"/>
      <c r="F363" s="11"/>
      <c r="G363" s="11"/>
      <c r="H363" s="11"/>
      <c r="I363" s="11"/>
      <c r="J363" s="14" t="str">
        <f aca="false">IF($I363="","",IFERROR(VLOOKUP($I363,Nomenclator!$A$8:$B$57,2,FALSE()),"substanță necunoscută"))</f>
        <v/>
      </c>
      <c r="K363" s="20"/>
      <c r="L363" s="19" t="str">
        <f aca="false">IF(OR($H363="",$K363=""),"",$H363*$K363)</f>
        <v/>
      </c>
      <c r="M363" s="16" t="str">
        <f aca="false">IF(OR($L363="",$J363=""),"",IFERROR($L363*$J363,""))</f>
        <v/>
      </c>
      <c r="N363" s="11"/>
      <c r="O363" s="11"/>
      <c r="P363" s="16" t="str">
        <f aca="false">IF($M363="","",IF(AND($N363="Nu",$O363="Introducere pe piață"),$M363,0))</f>
        <v/>
      </c>
      <c r="Q363" s="11"/>
    </row>
    <row r="364" customFormat="false" ht="15" hidden="false" customHeight="false" outlineLevel="0" collapsed="false">
      <c r="A364" s="11"/>
      <c r="B364" s="11"/>
      <c r="C364" s="11"/>
      <c r="D364" s="11"/>
      <c r="E364" s="11"/>
      <c r="F364" s="11"/>
      <c r="G364" s="11"/>
      <c r="H364" s="11"/>
      <c r="I364" s="11"/>
      <c r="J364" s="14" t="str">
        <f aca="false">IF($I364="","",IFERROR(VLOOKUP($I364,Nomenclator!$A$8:$B$57,2,FALSE()),"substanță necunoscută"))</f>
        <v/>
      </c>
      <c r="K364" s="20"/>
      <c r="L364" s="19" t="str">
        <f aca="false">IF(OR($H364="",$K364=""),"",$H364*$K364)</f>
        <v/>
      </c>
      <c r="M364" s="16" t="str">
        <f aca="false">IF(OR($L364="",$J364=""),"",IFERROR($L364*$J364,""))</f>
        <v/>
      </c>
      <c r="N364" s="11"/>
      <c r="O364" s="11"/>
      <c r="P364" s="16" t="str">
        <f aca="false">IF($M364="","",IF(AND($N364="Nu",$O364="Introducere pe piață"),$M364,0))</f>
        <v/>
      </c>
      <c r="Q364" s="11"/>
    </row>
    <row r="365" customFormat="false" ht="15" hidden="false" customHeight="false" outlineLevel="0" collapsed="false">
      <c r="A365" s="11"/>
      <c r="B365" s="11"/>
      <c r="C365" s="11"/>
      <c r="D365" s="11"/>
      <c r="E365" s="11"/>
      <c r="F365" s="11"/>
      <c r="G365" s="11"/>
      <c r="H365" s="11"/>
      <c r="I365" s="11"/>
      <c r="J365" s="14" t="str">
        <f aca="false">IF($I365="","",IFERROR(VLOOKUP($I365,Nomenclator!$A$8:$B$57,2,FALSE()),"substanță necunoscută"))</f>
        <v/>
      </c>
      <c r="K365" s="20"/>
      <c r="L365" s="19" t="str">
        <f aca="false">IF(OR($H365="",$K365=""),"",$H365*$K365)</f>
        <v/>
      </c>
      <c r="M365" s="16" t="str">
        <f aca="false">IF(OR($L365="",$J365=""),"",IFERROR($L365*$J365,""))</f>
        <v/>
      </c>
      <c r="N365" s="11"/>
      <c r="O365" s="11"/>
      <c r="P365" s="16" t="str">
        <f aca="false">IF($M365="","",IF(AND($N365="Nu",$O365="Introducere pe piață"),$M365,0))</f>
        <v/>
      </c>
      <c r="Q365" s="11"/>
    </row>
    <row r="366" customFormat="false" ht="15" hidden="false" customHeight="false" outlineLevel="0" collapsed="false">
      <c r="A366" s="11"/>
      <c r="B366" s="11"/>
      <c r="C366" s="11"/>
      <c r="D366" s="11"/>
      <c r="E366" s="11"/>
      <c r="F366" s="11"/>
      <c r="G366" s="11"/>
      <c r="H366" s="11"/>
      <c r="I366" s="11"/>
      <c r="J366" s="14" t="str">
        <f aca="false">IF($I366="","",IFERROR(VLOOKUP($I366,Nomenclator!$A$8:$B$57,2,FALSE()),"substanță necunoscută"))</f>
        <v/>
      </c>
      <c r="K366" s="20"/>
      <c r="L366" s="19" t="str">
        <f aca="false">IF(OR($H366="",$K366=""),"",$H366*$K366)</f>
        <v/>
      </c>
      <c r="M366" s="16" t="str">
        <f aca="false">IF(OR($L366="",$J366=""),"",IFERROR($L366*$J366,""))</f>
        <v/>
      </c>
      <c r="N366" s="11"/>
      <c r="O366" s="11"/>
      <c r="P366" s="16" t="str">
        <f aca="false">IF($M366="","",IF(AND($N366="Nu",$O366="Introducere pe piață"),$M366,0))</f>
        <v/>
      </c>
      <c r="Q366" s="11"/>
    </row>
    <row r="367" customFormat="false" ht="15" hidden="false" customHeight="false" outlineLevel="0" collapsed="false">
      <c r="A367" s="11"/>
      <c r="B367" s="11"/>
      <c r="C367" s="11"/>
      <c r="D367" s="11"/>
      <c r="E367" s="11"/>
      <c r="F367" s="11"/>
      <c r="G367" s="11"/>
      <c r="H367" s="11"/>
      <c r="I367" s="11"/>
      <c r="J367" s="14" t="str">
        <f aca="false">IF($I367="","",IFERROR(VLOOKUP($I367,Nomenclator!$A$8:$B$57,2,FALSE()),"substanță necunoscută"))</f>
        <v/>
      </c>
      <c r="K367" s="20"/>
      <c r="L367" s="19" t="str">
        <f aca="false">IF(OR($H367="",$K367=""),"",$H367*$K367)</f>
        <v/>
      </c>
      <c r="M367" s="16" t="str">
        <f aca="false">IF(OR($L367="",$J367=""),"",IFERROR($L367*$J367,""))</f>
        <v/>
      </c>
      <c r="N367" s="11"/>
      <c r="O367" s="11"/>
      <c r="P367" s="16" t="str">
        <f aca="false">IF($M367="","",IF(AND($N367="Nu",$O367="Introducere pe piață"),$M367,0))</f>
        <v/>
      </c>
      <c r="Q367" s="11"/>
    </row>
    <row r="368" customFormat="false" ht="15" hidden="false" customHeight="false" outlineLevel="0" collapsed="false">
      <c r="A368" s="11"/>
      <c r="B368" s="11"/>
      <c r="C368" s="11"/>
      <c r="D368" s="11"/>
      <c r="E368" s="11"/>
      <c r="F368" s="11"/>
      <c r="G368" s="11"/>
      <c r="H368" s="11"/>
      <c r="I368" s="11"/>
      <c r="J368" s="14" t="str">
        <f aca="false">IF($I368="","",IFERROR(VLOOKUP($I368,Nomenclator!$A$8:$B$57,2,FALSE()),"substanță necunoscută"))</f>
        <v/>
      </c>
      <c r="K368" s="20"/>
      <c r="L368" s="19" t="str">
        <f aca="false">IF(OR($H368="",$K368=""),"",$H368*$K368)</f>
        <v/>
      </c>
      <c r="M368" s="16" t="str">
        <f aca="false">IF(OR($L368="",$J368=""),"",IFERROR($L368*$J368,""))</f>
        <v/>
      </c>
      <c r="N368" s="11"/>
      <c r="O368" s="11"/>
      <c r="P368" s="16" t="str">
        <f aca="false">IF($M368="","",IF(AND($N368="Nu",$O368="Introducere pe piață"),$M368,0))</f>
        <v/>
      </c>
      <c r="Q368" s="11"/>
    </row>
    <row r="369" customFormat="false" ht="15" hidden="false" customHeight="false" outlineLevel="0" collapsed="false">
      <c r="A369" s="11"/>
      <c r="B369" s="11"/>
      <c r="C369" s="11"/>
      <c r="D369" s="11"/>
      <c r="E369" s="11"/>
      <c r="F369" s="11"/>
      <c r="G369" s="11"/>
      <c r="H369" s="11"/>
      <c r="I369" s="11"/>
      <c r="J369" s="14" t="str">
        <f aca="false">IF($I369="","",IFERROR(VLOOKUP($I369,Nomenclator!$A$8:$B$57,2,FALSE()),"substanță necunoscută"))</f>
        <v/>
      </c>
      <c r="K369" s="20"/>
      <c r="L369" s="19" t="str">
        <f aca="false">IF(OR($H369="",$K369=""),"",$H369*$K369)</f>
        <v/>
      </c>
      <c r="M369" s="16" t="str">
        <f aca="false">IF(OR($L369="",$J369=""),"",IFERROR($L369*$J369,""))</f>
        <v/>
      </c>
      <c r="N369" s="11"/>
      <c r="O369" s="11"/>
      <c r="P369" s="16" t="str">
        <f aca="false">IF($M369="","",IF(AND($N369="Nu",$O369="Introducere pe piață"),$M369,0))</f>
        <v/>
      </c>
      <c r="Q369" s="11"/>
    </row>
    <row r="370" customFormat="false" ht="15" hidden="false" customHeight="false" outlineLevel="0" collapsed="false">
      <c r="A370" s="11"/>
      <c r="B370" s="11"/>
      <c r="C370" s="11"/>
      <c r="D370" s="11"/>
      <c r="E370" s="11"/>
      <c r="F370" s="11"/>
      <c r="G370" s="11"/>
      <c r="H370" s="11"/>
      <c r="I370" s="11"/>
      <c r="J370" s="14" t="str">
        <f aca="false">IF($I370="","",IFERROR(VLOOKUP($I370,Nomenclator!$A$8:$B$57,2,FALSE()),"substanță necunoscută"))</f>
        <v/>
      </c>
      <c r="K370" s="20"/>
      <c r="L370" s="19" t="str">
        <f aca="false">IF(OR($H370="",$K370=""),"",$H370*$K370)</f>
        <v/>
      </c>
      <c r="M370" s="16" t="str">
        <f aca="false">IF(OR($L370="",$J370=""),"",IFERROR($L370*$J370,""))</f>
        <v/>
      </c>
      <c r="N370" s="11"/>
      <c r="O370" s="11"/>
      <c r="P370" s="16" t="str">
        <f aca="false">IF($M370="","",IF(AND($N370="Nu",$O370="Introducere pe piață"),$M370,0))</f>
        <v/>
      </c>
      <c r="Q370" s="11"/>
    </row>
    <row r="371" customFormat="false" ht="15" hidden="false" customHeight="false" outlineLevel="0" collapsed="false">
      <c r="A371" s="11"/>
      <c r="B371" s="11"/>
      <c r="C371" s="11"/>
      <c r="D371" s="11"/>
      <c r="E371" s="11"/>
      <c r="F371" s="11"/>
      <c r="G371" s="11"/>
      <c r="H371" s="11"/>
      <c r="I371" s="11"/>
      <c r="J371" s="14" t="str">
        <f aca="false">IF($I371="","",IFERROR(VLOOKUP($I371,Nomenclator!$A$8:$B$57,2,FALSE()),"substanță necunoscută"))</f>
        <v/>
      </c>
      <c r="K371" s="20"/>
      <c r="L371" s="19" t="str">
        <f aca="false">IF(OR($H371="",$K371=""),"",$H371*$K371)</f>
        <v/>
      </c>
      <c r="M371" s="16" t="str">
        <f aca="false">IF(OR($L371="",$J371=""),"",IFERROR($L371*$J371,""))</f>
        <v/>
      </c>
      <c r="N371" s="11"/>
      <c r="O371" s="11"/>
      <c r="P371" s="16" t="str">
        <f aca="false">IF($M371="","",IF(AND($N371="Nu",$O371="Introducere pe piață"),$M371,0))</f>
        <v/>
      </c>
      <c r="Q371" s="11"/>
    </row>
    <row r="372" customFormat="false" ht="15" hidden="false" customHeight="false" outlineLevel="0" collapsed="false">
      <c r="A372" s="11"/>
      <c r="B372" s="11"/>
      <c r="C372" s="11"/>
      <c r="D372" s="11"/>
      <c r="E372" s="11"/>
      <c r="F372" s="11"/>
      <c r="G372" s="11"/>
      <c r="H372" s="11"/>
      <c r="I372" s="11"/>
      <c r="J372" s="14" t="str">
        <f aca="false">IF($I372="","",IFERROR(VLOOKUP($I372,Nomenclator!$A$8:$B$57,2,FALSE()),"substanță necunoscută"))</f>
        <v/>
      </c>
      <c r="K372" s="20"/>
      <c r="L372" s="19" t="str">
        <f aca="false">IF(OR($H372="",$K372=""),"",$H372*$K372)</f>
        <v/>
      </c>
      <c r="M372" s="16" t="str">
        <f aca="false">IF(OR($L372="",$J372=""),"",IFERROR($L372*$J372,""))</f>
        <v/>
      </c>
      <c r="N372" s="11"/>
      <c r="O372" s="11"/>
      <c r="P372" s="16" t="str">
        <f aca="false">IF($M372="","",IF(AND($N372="Nu",$O372="Introducere pe piață"),$M372,0))</f>
        <v/>
      </c>
      <c r="Q372" s="11"/>
    </row>
    <row r="373" customFormat="false" ht="15" hidden="false" customHeight="false" outlineLevel="0" collapsed="false">
      <c r="A373" s="11"/>
      <c r="B373" s="11"/>
      <c r="C373" s="11"/>
      <c r="D373" s="11"/>
      <c r="E373" s="11"/>
      <c r="F373" s="11"/>
      <c r="G373" s="11"/>
      <c r="H373" s="11"/>
      <c r="I373" s="11"/>
      <c r="J373" s="14" t="str">
        <f aca="false">IF($I373="","",IFERROR(VLOOKUP($I373,Nomenclator!$A$8:$B$57,2,FALSE()),"substanță necunoscută"))</f>
        <v/>
      </c>
      <c r="K373" s="20"/>
      <c r="L373" s="19" t="str">
        <f aca="false">IF(OR($H373="",$K373=""),"",$H373*$K373)</f>
        <v/>
      </c>
      <c r="M373" s="16" t="str">
        <f aca="false">IF(OR($L373="",$J373=""),"",IFERROR($L373*$J373,""))</f>
        <v/>
      </c>
      <c r="N373" s="11"/>
      <c r="O373" s="11"/>
      <c r="P373" s="16" t="str">
        <f aca="false">IF($M373="","",IF(AND($N373="Nu",$O373="Introducere pe piață"),$M373,0))</f>
        <v/>
      </c>
      <c r="Q373" s="11"/>
    </row>
    <row r="374" customFormat="false" ht="15" hidden="false" customHeight="false" outlineLevel="0" collapsed="false">
      <c r="A374" s="11"/>
      <c r="B374" s="11"/>
      <c r="C374" s="11"/>
      <c r="D374" s="11"/>
      <c r="E374" s="11"/>
      <c r="F374" s="11"/>
      <c r="G374" s="11"/>
      <c r="H374" s="11"/>
      <c r="I374" s="11"/>
      <c r="J374" s="14" t="str">
        <f aca="false">IF($I374="","",IFERROR(VLOOKUP($I374,Nomenclator!$A$8:$B$57,2,FALSE()),"substanță necunoscută"))</f>
        <v/>
      </c>
      <c r="K374" s="20"/>
      <c r="L374" s="19" t="str">
        <f aca="false">IF(OR($H374="",$K374=""),"",$H374*$K374)</f>
        <v/>
      </c>
      <c r="M374" s="16" t="str">
        <f aca="false">IF(OR($L374="",$J374=""),"",IFERROR($L374*$J374,""))</f>
        <v/>
      </c>
      <c r="N374" s="11"/>
      <c r="O374" s="11"/>
      <c r="P374" s="16" t="str">
        <f aca="false">IF($M374="","",IF(AND($N374="Nu",$O374="Introducere pe piață"),$M374,0))</f>
        <v/>
      </c>
      <c r="Q374" s="11"/>
    </row>
    <row r="375" customFormat="false" ht="15" hidden="false" customHeight="false" outlineLevel="0" collapsed="false">
      <c r="A375" s="11"/>
      <c r="B375" s="11"/>
      <c r="C375" s="11"/>
      <c r="D375" s="11"/>
      <c r="E375" s="11"/>
      <c r="F375" s="11"/>
      <c r="G375" s="11"/>
      <c r="H375" s="11"/>
      <c r="I375" s="11"/>
      <c r="J375" s="14" t="str">
        <f aca="false">IF($I375="","",IFERROR(VLOOKUP($I375,Nomenclator!$A$8:$B$57,2,FALSE()),"substanță necunoscută"))</f>
        <v/>
      </c>
      <c r="K375" s="20"/>
      <c r="L375" s="19" t="str">
        <f aca="false">IF(OR($H375="",$K375=""),"",$H375*$K375)</f>
        <v/>
      </c>
      <c r="M375" s="16" t="str">
        <f aca="false">IF(OR($L375="",$J375=""),"",IFERROR($L375*$J375,""))</f>
        <v/>
      </c>
      <c r="N375" s="11"/>
      <c r="O375" s="11"/>
      <c r="P375" s="16" t="str">
        <f aca="false">IF($M375="","",IF(AND($N375="Nu",$O375="Introducere pe piață"),$M375,0))</f>
        <v/>
      </c>
      <c r="Q375" s="11"/>
    </row>
    <row r="376" customFormat="false" ht="15" hidden="false" customHeight="false" outlineLevel="0" collapsed="false">
      <c r="A376" s="11"/>
      <c r="B376" s="11"/>
      <c r="C376" s="11"/>
      <c r="D376" s="11"/>
      <c r="E376" s="11"/>
      <c r="F376" s="11"/>
      <c r="G376" s="11"/>
      <c r="H376" s="11"/>
      <c r="I376" s="11"/>
      <c r="J376" s="14" t="str">
        <f aca="false">IF($I376="","",IFERROR(VLOOKUP($I376,Nomenclator!$A$8:$B$57,2,FALSE()),"substanță necunoscută"))</f>
        <v/>
      </c>
      <c r="K376" s="20"/>
      <c r="L376" s="19" t="str">
        <f aca="false">IF(OR($H376="",$K376=""),"",$H376*$K376)</f>
        <v/>
      </c>
      <c r="M376" s="16" t="str">
        <f aca="false">IF(OR($L376="",$J376=""),"",IFERROR($L376*$J376,""))</f>
        <v/>
      </c>
      <c r="N376" s="11"/>
      <c r="O376" s="11"/>
      <c r="P376" s="16" t="str">
        <f aca="false">IF($M376="","",IF(AND($N376="Nu",$O376="Introducere pe piață"),$M376,0))</f>
        <v/>
      </c>
      <c r="Q376" s="11"/>
    </row>
    <row r="377" customFormat="false" ht="15" hidden="false" customHeight="false" outlineLevel="0" collapsed="false">
      <c r="A377" s="11"/>
      <c r="B377" s="11"/>
      <c r="C377" s="11"/>
      <c r="D377" s="11"/>
      <c r="E377" s="11"/>
      <c r="F377" s="11"/>
      <c r="G377" s="11"/>
      <c r="H377" s="11"/>
      <c r="I377" s="11"/>
      <c r="J377" s="14" t="str">
        <f aca="false">IF($I377="","",IFERROR(VLOOKUP($I377,Nomenclator!$A$8:$B$57,2,FALSE()),"substanță necunoscută"))</f>
        <v/>
      </c>
      <c r="K377" s="20"/>
      <c r="L377" s="19" t="str">
        <f aca="false">IF(OR($H377="",$K377=""),"",$H377*$K377)</f>
        <v/>
      </c>
      <c r="M377" s="16" t="str">
        <f aca="false">IF(OR($L377="",$J377=""),"",IFERROR($L377*$J377,""))</f>
        <v/>
      </c>
      <c r="N377" s="11"/>
      <c r="O377" s="11"/>
      <c r="P377" s="16" t="str">
        <f aca="false">IF($M377="","",IF(AND($N377="Nu",$O377="Introducere pe piață"),$M377,0))</f>
        <v/>
      </c>
      <c r="Q377" s="11"/>
    </row>
    <row r="378" customFormat="false" ht="15" hidden="false" customHeight="false" outlineLevel="0" collapsed="false">
      <c r="A378" s="11"/>
      <c r="B378" s="11"/>
      <c r="C378" s="11"/>
      <c r="D378" s="11"/>
      <c r="E378" s="11"/>
      <c r="F378" s="11"/>
      <c r="G378" s="11"/>
      <c r="H378" s="11"/>
      <c r="I378" s="11"/>
      <c r="J378" s="14" t="str">
        <f aca="false">IF($I378="","",IFERROR(VLOOKUP($I378,Nomenclator!$A$8:$B$57,2,FALSE()),"substanță necunoscută"))</f>
        <v/>
      </c>
      <c r="K378" s="20"/>
      <c r="L378" s="19" t="str">
        <f aca="false">IF(OR($H378="",$K378=""),"",$H378*$K378)</f>
        <v/>
      </c>
      <c r="M378" s="16" t="str">
        <f aca="false">IF(OR($L378="",$J378=""),"",IFERROR($L378*$J378,""))</f>
        <v/>
      </c>
      <c r="N378" s="11"/>
      <c r="O378" s="11"/>
      <c r="P378" s="16" t="str">
        <f aca="false">IF($M378="","",IF(AND($N378="Nu",$O378="Introducere pe piață"),$M378,0))</f>
        <v/>
      </c>
      <c r="Q378" s="11"/>
    </row>
    <row r="379" customFormat="false" ht="15" hidden="false" customHeight="false" outlineLevel="0" collapsed="false">
      <c r="A379" s="11"/>
      <c r="B379" s="11"/>
      <c r="C379" s="11"/>
      <c r="D379" s="11"/>
      <c r="E379" s="11"/>
      <c r="F379" s="11"/>
      <c r="G379" s="11"/>
      <c r="H379" s="11"/>
      <c r="I379" s="11"/>
      <c r="J379" s="14" t="str">
        <f aca="false">IF($I379="","",IFERROR(VLOOKUP($I379,Nomenclator!$A$8:$B$57,2,FALSE()),"substanță necunoscută"))</f>
        <v/>
      </c>
      <c r="K379" s="20"/>
      <c r="L379" s="19" t="str">
        <f aca="false">IF(OR($H379="",$K379=""),"",$H379*$K379)</f>
        <v/>
      </c>
      <c r="M379" s="16" t="str">
        <f aca="false">IF(OR($L379="",$J379=""),"",IFERROR($L379*$J379,""))</f>
        <v/>
      </c>
      <c r="N379" s="11"/>
      <c r="O379" s="11"/>
      <c r="P379" s="16" t="str">
        <f aca="false">IF($M379="","",IF(AND($N379="Nu",$O379="Introducere pe piață"),$M379,0))</f>
        <v/>
      </c>
      <c r="Q379" s="11"/>
    </row>
    <row r="380" customFormat="false" ht="15" hidden="false" customHeight="false" outlineLevel="0" collapsed="false">
      <c r="A380" s="11"/>
      <c r="B380" s="11"/>
      <c r="C380" s="11"/>
      <c r="D380" s="11"/>
      <c r="E380" s="11"/>
      <c r="F380" s="11"/>
      <c r="G380" s="11"/>
      <c r="H380" s="11"/>
      <c r="I380" s="11"/>
      <c r="J380" s="14" t="str">
        <f aca="false">IF($I380="","",IFERROR(VLOOKUP($I380,Nomenclator!$A$8:$B$57,2,FALSE()),"substanță necunoscută"))</f>
        <v/>
      </c>
      <c r="K380" s="20"/>
      <c r="L380" s="19" t="str">
        <f aca="false">IF(OR($H380="",$K380=""),"",$H380*$K380)</f>
        <v/>
      </c>
      <c r="M380" s="16" t="str">
        <f aca="false">IF(OR($L380="",$J380=""),"",IFERROR($L380*$J380,""))</f>
        <v/>
      </c>
      <c r="N380" s="11"/>
      <c r="O380" s="11"/>
      <c r="P380" s="16" t="str">
        <f aca="false">IF($M380="","",IF(AND($N380="Nu",$O380="Introducere pe piață"),$M380,0))</f>
        <v/>
      </c>
      <c r="Q380" s="11"/>
    </row>
    <row r="381" customFormat="false" ht="15" hidden="false" customHeight="false" outlineLevel="0" collapsed="false">
      <c r="A381" s="11"/>
      <c r="B381" s="11"/>
      <c r="C381" s="11"/>
      <c r="D381" s="11"/>
      <c r="E381" s="11"/>
      <c r="F381" s="11"/>
      <c r="G381" s="11"/>
      <c r="H381" s="11"/>
      <c r="I381" s="11"/>
      <c r="J381" s="14" t="str">
        <f aca="false">IF($I381="","",IFERROR(VLOOKUP($I381,Nomenclator!$A$8:$B$57,2,FALSE()),"substanță necunoscută"))</f>
        <v/>
      </c>
      <c r="K381" s="20"/>
      <c r="L381" s="19" t="str">
        <f aca="false">IF(OR($H381="",$K381=""),"",$H381*$K381)</f>
        <v/>
      </c>
      <c r="M381" s="16" t="str">
        <f aca="false">IF(OR($L381="",$J381=""),"",IFERROR($L381*$J381,""))</f>
        <v/>
      </c>
      <c r="N381" s="11"/>
      <c r="O381" s="11"/>
      <c r="P381" s="16" t="str">
        <f aca="false">IF($M381="","",IF(AND($N381="Nu",$O381="Introducere pe piață"),$M381,0))</f>
        <v/>
      </c>
      <c r="Q381" s="11"/>
    </row>
    <row r="382" customFormat="false" ht="15" hidden="false" customHeight="false" outlineLevel="0" collapsed="false">
      <c r="A382" s="11"/>
      <c r="B382" s="11"/>
      <c r="C382" s="11"/>
      <c r="D382" s="11"/>
      <c r="E382" s="11"/>
      <c r="F382" s="11"/>
      <c r="G382" s="11"/>
      <c r="H382" s="11"/>
      <c r="I382" s="11"/>
      <c r="J382" s="14" t="str">
        <f aca="false">IF($I382="","",IFERROR(VLOOKUP($I382,Nomenclator!$A$8:$B$57,2,FALSE()),"substanță necunoscută"))</f>
        <v/>
      </c>
      <c r="K382" s="20"/>
      <c r="L382" s="19" t="str">
        <f aca="false">IF(OR($H382="",$K382=""),"",$H382*$K382)</f>
        <v/>
      </c>
      <c r="M382" s="16" t="str">
        <f aca="false">IF(OR($L382="",$J382=""),"",IFERROR($L382*$J382,""))</f>
        <v/>
      </c>
      <c r="N382" s="11"/>
      <c r="O382" s="11"/>
      <c r="P382" s="16" t="str">
        <f aca="false">IF($M382="","",IF(AND($N382="Nu",$O382="Introducere pe piață"),$M382,0))</f>
        <v/>
      </c>
      <c r="Q382" s="11"/>
    </row>
    <row r="383" customFormat="false" ht="15" hidden="false" customHeight="false" outlineLevel="0" collapsed="false">
      <c r="A383" s="11"/>
      <c r="B383" s="11"/>
      <c r="C383" s="11"/>
      <c r="D383" s="11"/>
      <c r="E383" s="11"/>
      <c r="F383" s="11"/>
      <c r="G383" s="11"/>
      <c r="H383" s="11"/>
      <c r="I383" s="11"/>
      <c r="J383" s="14" t="str">
        <f aca="false">IF($I383="","",IFERROR(VLOOKUP($I383,Nomenclator!$A$8:$B$57,2,FALSE()),"substanță necunoscută"))</f>
        <v/>
      </c>
      <c r="K383" s="20"/>
      <c r="L383" s="19" t="str">
        <f aca="false">IF(OR($H383="",$K383=""),"",$H383*$K383)</f>
        <v/>
      </c>
      <c r="M383" s="16" t="str">
        <f aca="false">IF(OR($L383="",$J383=""),"",IFERROR($L383*$J383,""))</f>
        <v/>
      </c>
      <c r="N383" s="11"/>
      <c r="O383" s="11"/>
      <c r="P383" s="16" t="str">
        <f aca="false">IF($M383="","",IF(AND($N383="Nu",$O383="Introducere pe piață"),$M383,0))</f>
        <v/>
      </c>
      <c r="Q383" s="11"/>
    </row>
    <row r="384" customFormat="false" ht="15" hidden="false" customHeight="false" outlineLevel="0" collapsed="false">
      <c r="A384" s="11"/>
      <c r="B384" s="11"/>
      <c r="C384" s="11"/>
      <c r="D384" s="11"/>
      <c r="E384" s="11"/>
      <c r="F384" s="11"/>
      <c r="G384" s="11"/>
      <c r="H384" s="11"/>
      <c r="I384" s="11"/>
      <c r="J384" s="14" t="str">
        <f aca="false">IF($I384="","",IFERROR(VLOOKUP($I384,Nomenclator!$A$8:$B$57,2,FALSE()),"substanță necunoscută"))</f>
        <v/>
      </c>
      <c r="K384" s="20"/>
      <c r="L384" s="19" t="str">
        <f aca="false">IF(OR($H384="",$K384=""),"",$H384*$K384)</f>
        <v/>
      </c>
      <c r="M384" s="16" t="str">
        <f aca="false">IF(OR($L384="",$J384=""),"",IFERROR($L384*$J384,""))</f>
        <v/>
      </c>
      <c r="N384" s="11"/>
      <c r="O384" s="11"/>
      <c r="P384" s="16" t="str">
        <f aca="false">IF($M384="","",IF(AND($N384="Nu",$O384="Introducere pe piață"),$M384,0))</f>
        <v/>
      </c>
      <c r="Q384" s="11"/>
    </row>
    <row r="385" customFormat="false" ht="15" hidden="false" customHeight="false" outlineLevel="0" collapsed="false">
      <c r="A385" s="11"/>
      <c r="B385" s="11"/>
      <c r="C385" s="11"/>
      <c r="D385" s="11"/>
      <c r="E385" s="11"/>
      <c r="F385" s="11"/>
      <c r="G385" s="11"/>
      <c r="H385" s="11"/>
      <c r="I385" s="11"/>
      <c r="J385" s="14" t="str">
        <f aca="false">IF($I385="","",IFERROR(VLOOKUP($I385,Nomenclator!$A$8:$B$57,2,FALSE()),"substanță necunoscută"))</f>
        <v/>
      </c>
      <c r="K385" s="20"/>
      <c r="L385" s="19" t="str">
        <f aca="false">IF(OR($H385="",$K385=""),"",$H385*$K385)</f>
        <v/>
      </c>
      <c r="M385" s="16" t="str">
        <f aca="false">IF(OR($L385="",$J385=""),"",IFERROR($L385*$J385,""))</f>
        <v/>
      </c>
      <c r="N385" s="11"/>
      <c r="O385" s="11"/>
      <c r="P385" s="16" t="str">
        <f aca="false">IF($M385="","",IF(AND($N385="Nu",$O385="Introducere pe piață"),$M385,0))</f>
        <v/>
      </c>
      <c r="Q385" s="11"/>
    </row>
    <row r="386" customFormat="false" ht="15" hidden="false" customHeight="false" outlineLevel="0" collapsed="false">
      <c r="A386" s="11"/>
      <c r="B386" s="11"/>
      <c r="C386" s="11"/>
      <c r="D386" s="11"/>
      <c r="E386" s="11"/>
      <c r="F386" s="11"/>
      <c r="G386" s="11"/>
      <c r="H386" s="11"/>
      <c r="I386" s="11"/>
      <c r="J386" s="14" t="str">
        <f aca="false">IF($I386="","",IFERROR(VLOOKUP($I386,Nomenclator!$A$8:$B$57,2,FALSE()),"substanță necunoscută"))</f>
        <v/>
      </c>
      <c r="K386" s="20"/>
      <c r="L386" s="19" t="str">
        <f aca="false">IF(OR($H386="",$K386=""),"",$H386*$K386)</f>
        <v/>
      </c>
      <c r="M386" s="16" t="str">
        <f aca="false">IF(OR($L386="",$J386=""),"",IFERROR($L386*$J386,""))</f>
        <v/>
      </c>
      <c r="N386" s="11"/>
      <c r="O386" s="11"/>
      <c r="P386" s="16" t="str">
        <f aca="false">IF($M386="","",IF(AND($N386="Nu",$O386="Introducere pe piață"),$M386,0))</f>
        <v/>
      </c>
      <c r="Q386" s="11"/>
    </row>
    <row r="387" customFormat="false" ht="15" hidden="false" customHeight="false" outlineLevel="0" collapsed="false">
      <c r="A387" s="11"/>
      <c r="B387" s="11"/>
      <c r="C387" s="11"/>
      <c r="D387" s="11"/>
      <c r="E387" s="11"/>
      <c r="F387" s="11"/>
      <c r="G387" s="11"/>
      <c r="H387" s="11"/>
      <c r="I387" s="11"/>
      <c r="J387" s="14" t="str">
        <f aca="false">IF($I387="","",IFERROR(VLOOKUP($I387,Nomenclator!$A$8:$B$57,2,FALSE()),"substanță necunoscută"))</f>
        <v/>
      </c>
      <c r="K387" s="20"/>
      <c r="L387" s="19" t="str">
        <f aca="false">IF(OR($H387="",$K387=""),"",$H387*$K387)</f>
        <v/>
      </c>
      <c r="M387" s="16" t="str">
        <f aca="false">IF(OR($L387="",$J387=""),"",IFERROR($L387*$J387,""))</f>
        <v/>
      </c>
      <c r="N387" s="11"/>
      <c r="O387" s="11"/>
      <c r="P387" s="16" t="str">
        <f aca="false">IF($M387="","",IF(AND($N387="Nu",$O387="Introducere pe piață"),$M387,0))</f>
        <v/>
      </c>
      <c r="Q387" s="11"/>
    </row>
    <row r="388" customFormat="false" ht="15" hidden="false" customHeight="false" outlineLevel="0" collapsed="false">
      <c r="A388" s="11"/>
      <c r="B388" s="11"/>
      <c r="C388" s="11"/>
      <c r="D388" s="11"/>
      <c r="E388" s="11"/>
      <c r="F388" s="11"/>
      <c r="G388" s="11"/>
      <c r="H388" s="11"/>
      <c r="I388" s="11"/>
      <c r="J388" s="14" t="str">
        <f aca="false">IF($I388="","",IFERROR(VLOOKUP($I388,Nomenclator!$A$8:$B$57,2,FALSE()),"substanță necunoscută"))</f>
        <v/>
      </c>
      <c r="K388" s="20"/>
      <c r="L388" s="19" t="str">
        <f aca="false">IF(OR($H388="",$K388=""),"",$H388*$K388)</f>
        <v/>
      </c>
      <c r="M388" s="16" t="str">
        <f aca="false">IF(OR($L388="",$J388=""),"",IFERROR($L388*$J388,""))</f>
        <v/>
      </c>
      <c r="N388" s="11"/>
      <c r="O388" s="11"/>
      <c r="P388" s="16" t="str">
        <f aca="false">IF($M388="","",IF(AND($N388="Nu",$O388="Introducere pe piață"),$M388,0))</f>
        <v/>
      </c>
      <c r="Q388" s="11"/>
    </row>
    <row r="389" customFormat="false" ht="15" hidden="false" customHeight="false" outlineLevel="0" collapsed="false">
      <c r="A389" s="11"/>
      <c r="B389" s="11"/>
      <c r="C389" s="11"/>
      <c r="D389" s="11"/>
      <c r="E389" s="11"/>
      <c r="F389" s="11"/>
      <c r="G389" s="11"/>
      <c r="H389" s="11"/>
      <c r="I389" s="11"/>
      <c r="J389" s="14" t="str">
        <f aca="false">IF($I389="","",IFERROR(VLOOKUP($I389,Nomenclator!$A$8:$B$57,2,FALSE()),"substanță necunoscută"))</f>
        <v/>
      </c>
      <c r="K389" s="20"/>
      <c r="L389" s="19" t="str">
        <f aca="false">IF(OR($H389="",$K389=""),"",$H389*$K389)</f>
        <v/>
      </c>
      <c r="M389" s="16" t="str">
        <f aca="false">IF(OR($L389="",$J389=""),"",IFERROR($L389*$J389,""))</f>
        <v/>
      </c>
      <c r="N389" s="11"/>
      <c r="O389" s="11"/>
      <c r="P389" s="16" t="str">
        <f aca="false">IF($M389="","",IF(AND($N389="Nu",$O389="Introducere pe piață"),$M389,0))</f>
        <v/>
      </c>
      <c r="Q389" s="11"/>
    </row>
    <row r="390" customFormat="false" ht="15" hidden="false" customHeight="false" outlineLevel="0" collapsed="false">
      <c r="A390" s="11"/>
      <c r="B390" s="11"/>
      <c r="C390" s="11"/>
      <c r="D390" s="11"/>
      <c r="E390" s="11"/>
      <c r="F390" s="11"/>
      <c r="G390" s="11"/>
      <c r="H390" s="11"/>
      <c r="I390" s="11"/>
      <c r="J390" s="14" t="str">
        <f aca="false">IF($I390="","",IFERROR(VLOOKUP($I390,Nomenclator!$A$8:$B$57,2,FALSE()),"substanță necunoscută"))</f>
        <v/>
      </c>
      <c r="K390" s="20"/>
      <c r="L390" s="19" t="str">
        <f aca="false">IF(OR($H390="",$K390=""),"",$H390*$K390)</f>
        <v/>
      </c>
      <c r="M390" s="16" t="str">
        <f aca="false">IF(OR($L390="",$J390=""),"",IFERROR($L390*$J390,""))</f>
        <v/>
      </c>
      <c r="N390" s="11"/>
      <c r="O390" s="11"/>
      <c r="P390" s="16" t="str">
        <f aca="false">IF($M390="","",IF(AND($N390="Nu",$O390="Introducere pe piață"),$M390,0))</f>
        <v/>
      </c>
      <c r="Q390" s="11"/>
    </row>
    <row r="391" customFormat="false" ht="15" hidden="false" customHeight="false" outlineLevel="0" collapsed="false">
      <c r="A391" s="11"/>
      <c r="B391" s="11"/>
      <c r="C391" s="11"/>
      <c r="D391" s="11"/>
      <c r="E391" s="11"/>
      <c r="F391" s="11"/>
      <c r="G391" s="11"/>
      <c r="H391" s="11"/>
      <c r="I391" s="11"/>
      <c r="J391" s="14" t="str">
        <f aca="false">IF($I391="","",IFERROR(VLOOKUP($I391,Nomenclator!$A$8:$B$57,2,FALSE()),"substanță necunoscută"))</f>
        <v/>
      </c>
      <c r="K391" s="20"/>
      <c r="L391" s="19" t="str">
        <f aca="false">IF(OR($H391="",$K391=""),"",$H391*$K391)</f>
        <v/>
      </c>
      <c r="M391" s="16" t="str">
        <f aca="false">IF(OR($L391="",$J391=""),"",IFERROR($L391*$J391,""))</f>
        <v/>
      </c>
      <c r="N391" s="11"/>
      <c r="O391" s="11"/>
      <c r="P391" s="16" t="str">
        <f aca="false">IF($M391="","",IF(AND($N391="Nu",$O391="Introducere pe piață"),$M391,0))</f>
        <v/>
      </c>
      <c r="Q391" s="11"/>
    </row>
    <row r="392" customFormat="false" ht="15" hidden="false" customHeight="false" outlineLevel="0" collapsed="false">
      <c r="A392" s="11"/>
      <c r="B392" s="11"/>
      <c r="C392" s="11"/>
      <c r="D392" s="11"/>
      <c r="E392" s="11"/>
      <c r="F392" s="11"/>
      <c r="G392" s="11"/>
      <c r="H392" s="11"/>
      <c r="I392" s="11"/>
      <c r="J392" s="14" t="str">
        <f aca="false">IF($I392="","",IFERROR(VLOOKUP($I392,Nomenclator!$A$8:$B$57,2,FALSE()),"substanță necunoscută"))</f>
        <v/>
      </c>
      <c r="K392" s="20"/>
      <c r="L392" s="19" t="str">
        <f aca="false">IF(OR($H392="",$K392=""),"",$H392*$K392)</f>
        <v/>
      </c>
      <c r="M392" s="16" t="str">
        <f aca="false">IF(OR($L392="",$J392=""),"",IFERROR($L392*$J392,""))</f>
        <v/>
      </c>
      <c r="N392" s="11"/>
      <c r="O392" s="11"/>
      <c r="P392" s="16" t="str">
        <f aca="false">IF($M392="","",IF(AND($N392="Nu",$O392="Introducere pe piață"),$M392,0))</f>
        <v/>
      </c>
      <c r="Q392" s="11"/>
    </row>
    <row r="393" customFormat="false" ht="15" hidden="false" customHeight="false" outlineLevel="0" collapsed="false">
      <c r="A393" s="11"/>
      <c r="B393" s="11"/>
      <c r="C393" s="11"/>
      <c r="D393" s="11"/>
      <c r="E393" s="11"/>
      <c r="F393" s="11"/>
      <c r="G393" s="11"/>
      <c r="H393" s="11"/>
      <c r="I393" s="11"/>
      <c r="J393" s="14" t="str">
        <f aca="false">IF($I393="","",IFERROR(VLOOKUP($I393,Nomenclator!$A$8:$B$57,2,FALSE()),"substanță necunoscută"))</f>
        <v/>
      </c>
      <c r="K393" s="20"/>
      <c r="L393" s="19" t="str">
        <f aca="false">IF(OR($H393="",$K393=""),"",$H393*$K393)</f>
        <v/>
      </c>
      <c r="M393" s="16" t="str">
        <f aca="false">IF(OR($L393="",$J393=""),"",IFERROR($L393*$J393,""))</f>
        <v/>
      </c>
      <c r="N393" s="11"/>
      <c r="O393" s="11"/>
      <c r="P393" s="16" t="str">
        <f aca="false">IF($M393="","",IF(AND($N393="Nu",$O393="Introducere pe piață"),$M393,0))</f>
        <v/>
      </c>
      <c r="Q393" s="11"/>
    </row>
    <row r="394" customFormat="false" ht="15" hidden="false" customHeight="false" outlineLevel="0" collapsed="false">
      <c r="A394" s="11"/>
      <c r="B394" s="11"/>
      <c r="C394" s="11"/>
      <c r="D394" s="11"/>
      <c r="E394" s="11"/>
      <c r="F394" s="11"/>
      <c r="G394" s="11"/>
      <c r="H394" s="11"/>
      <c r="I394" s="11"/>
      <c r="J394" s="14" t="str">
        <f aca="false">IF($I394="","",IFERROR(VLOOKUP($I394,Nomenclator!$A$8:$B$57,2,FALSE()),"substanță necunoscută"))</f>
        <v/>
      </c>
      <c r="K394" s="20"/>
      <c r="L394" s="19" t="str">
        <f aca="false">IF(OR($H394="",$K394=""),"",$H394*$K394)</f>
        <v/>
      </c>
      <c r="M394" s="16" t="str">
        <f aca="false">IF(OR($L394="",$J394=""),"",IFERROR($L394*$J394,""))</f>
        <v/>
      </c>
      <c r="N394" s="11"/>
      <c r="O394" s="11"/>
      <c r="P394" s="16" t="str">
        <f aca="false">IF($M394="","",IF(AND($N394="Nu",$O394="Introducere pe piață"),$M394,0))</f>
        <v/>
      </c>
      <c r="Q394" s="11"/>
    </row>
    <row r="395" customFormat="false" ht="15" hidden="false" customHeight="false" outlineLevel="0" collapsed="false">
      <c r="A395" s="11"/>
      <c r="B395" s="11"/>
      <c r="C395" s="11"/>
      <c r="D395" s="11"/>
      <c r="E395" s="11"/>
      <c r="F395" s="11"/>
      <c r="G395" s="11"/>
      <c r="H395" s="11"/>
      <c r="I395" s="11"/>
      <c r="J395" s="14" t="str">
        <f aca="false">IF($I395="","",IFERROR(VLOOKUP($I395,Nomenclator!$A$8:$B$57,2,FALSE()),"substanță necunoscută"))</f>
        <v/>
      </c>
      <c r="K395" s="20"/>
      <c r="L395" s="19" t="str">
        <f aca="false">IF(OR($H395="",$K395=""),"",$H395*$K395)</f>
        <v/>
      </c>
      <c r="M395" s="16" t="str">
        <f aca="false">IF(OR($L395="",$J395=""),"",IFERROR($L395*$J395,""))</f>
        <v/>
      </c>
      <c r="N395" s="11"/>
      <c r="O395" s="11"/>
      <c r="P395" s="16" t="str">
        <f aca="false">IF($M395="","",IF(AND($N395="Nu",$O395="Introducere pe piață"),$M395,0))</f>
        <v/>
      </c>
      <c r="Q395" s="11"/>
    </row>
    <row r="396" customFormat="false" ht="15" hidden="false" customHeight="false" outlineLevel="0" collapsed="false">
      <c r="A396" s="11"/>
      <c r="B396" s="11"/>
      <c r="C396" s="11"/>
      <c r="D396" s="11"/>
      <c r="E396" s="11"/>
      <c r="F396" s="11"/>
      <c r="G396" s="11"/>
      <c r="H396" s="11"/>
      <c r="I396" s="11"/>
      <c r="J396" s="14" t="str">
        <f aca="false">IF($I396="","",IFERROR(VLOOKUP($I396,Nomenclator!$A$8:$B$57,2,FALSE()),"substanță necunoscută"))</f>
        <v/>
      </c>
      <c r="K396" s="20"/>
      <c r="L396" s="19" t="str">
        <f aca="false">IF(OR($H396="",$K396=""),"",$H396*$K396)</f>
        <v/>
      </c>
      <c r="M396" s="16" t="str">
        <f aca="false">IF(OR($L396="",$J396=""),"",IFERROR($L396*$J396,""))</f>
        <v/>
      </c>
      <c r="N396" s="11"/>
      <c r="O396" s="11"/>
      <c r="P396" s="16" t="str">
        <f aca="false">IF($M396="","",IF(AND($N396="Nu",$O396="Introducere pe piață"),$M396,0))</f>
        <v/>
      </c>
      <c r="Q396" s="11"/>
    </row>
    <row r="397" customFormat="false" ht="15" hidden="false" customHeight="false" outlineLevel="0" collapsed="false">
      <c r="A397" s="11"/>
      <c r="B397" s="11"/>
      <c r="C397" s="11"/>
      <c r="D397" s="11"/>
      <c r="E397" s="11"/>
      <c r="F397" s="11"/>
      <c r="G397" s="11"/>
      <c r="H397" s="11"/>
      <c r="I397" s="11"/>
      <c r="J397" s="14" t="str">
        <f aca="false">IF($I397="","",IFERROR(VLOOKUP($I397,Nomenclator!$A$8:$B$57,2,FALSE()),"substanță necunoscută"))</f>
        <v/>
      </c>
      <c r="K397" s="20"/>
      <c r="L397" s="19" t="str">
        <f aca="false">IF(OR($H397="",$K397=""),"",$H397*$K397)</f>
        <v/>
      </c>
      <c r="M397" s="16" t="str">
        <f aca="false">IF(OR($L397="",$J397=""),"",IFERROR($L397*$J397,""))</f>
        <v/>
      </c>
      <c r="N397" s="11"/>
      <c r="O397" s="11"/>
      <c r="P397" s="16" t="str">
        <f aca="false">IF($M397="","",IF(AND($N397="Nu",$O397="Introducere pe piață"),$M397,0))</f>
        <v/>
      </c>
      <c r="Q397" s="11"/>
    </row>
    <row r="398" customFormat="false" ht="15" hidden="false" customHeight="false" outlineLevel="0" collapsed="false">
      <c r="A398" s="11"/>
      <c r="B398" s="11"/>
      <c r="C398" s="11"/>
      <c r="D398" s="11"/>
      <c r="E398" s="11"/>
      <c r="F398" s="11"/>
      <c r="G398" s="11"/>
      <c r="H398" s="11"/>
      <c r="I398" s="11"/>
      <c r="J398" s="14" t="str">
        <f aca="false">IF($I398="","",IFERROR(VLOOKUP($I398,Nomenclator!$A$8:$B$57,2,FALSE()),"substanță necunoscută"))</f>
        <v/>
      </c>
      <c r="K398" s="20"/>
      <c r="L398" s="19" t="str">
        <f aca="false">IF(OR($H398="",$K398=""),"",$H398*$K398)</f>
        <v/>
      </c>
      <c r="M398" s="16" t="str">
        <f aca="false">IF(OR($L398="",$J398=""),"",IFERROR($L398*$J398,""))</f>
        <v/>
      </c>
      <c r="N398" s="11"/>
      <c r="O398" s="11"/>
      <c r="P398" s="16" t="str">
        <f aca="false">IF($M398="","",IF(AND($N398="Nu",$O398="Introducere pe piață"),$M398,0))</f>
        <v/>
      </c>
      <c r="Q398" s="11"/>
    </row>
    <row r="399" customFormat="false" ht="15" hidden="false" customHeight="false" outlineLevel="0" collapsed="false">
      <c r="A399" s="11"/>
      <c r="B399" s="11"/>
      <c r="C399" s="11"/>
      <c r="D399" s="11"/>
      <c r="E399" s="11"/>
      <c r="F399" s="11"/>
      <c r="G399" s="11"/>
      <c r="H399" s="11"/>
      <c r="I399" s="11"/>
      <c r="J399" s="14" t="str">
        <f aca="false">IF($I399="","",IFERROR(VLOOKUP($I399,Nomenclator!$A$8:$B$57,2,FALSE()),"substanță necunoscută"))</f>
        <v/>
      </c>
      <c r="K399" s="20"/>
      <c r="L399" s="19" t="str">
        <f aca="false">IF(OR($H399="",$K399=""),"",$H399*$K399)</f>
        <v/>
      </c>
      <c r="M399" s="16" t="str">
        <f aca="false">IF(OR($L399="",$J399=""),"",IFERROR($L399*$J399,""))</f>
        <v/>
      </c>
      <c r="N399" s="11"/>
      <c r="O399" s="11"/>
      <c r="P399" s="16" t="str">
        <f aca="false">IF($M399="","",IF(AND($N399="Nu",$O399="Introducere pe piață"),$M399,0))</f>
        <v/>
      </c>
      <c r="Q399" s="11"/>
    </row>
    <row r="400" customFormat="false" ht="15" hidden="false" customHeight="false" outlineLevel="0" collapsed="false">
      <c r="A400" s="11"/>
      <c r="B400" s="11"/>
      <c r="C400" s="11"/>
      <c r="D400" s="11"/>
      <c r="E400" s="11"/>
      <c r="F400" s="11"/>
      <c r="G400" s="11"/>
      <c r="H400" s="11"/>
      <c r="I400" s="11"/>
      <c r="J400" s="14" t="str">
        <f aca="false">IF($I400="","",IFERROR(VLOOKUP($I400,Nomenclator!$A$8:$B$57,2,FALSE()),"substanță necunoscută"))</f>
        <v/>
      </c>
      <c r="K400" s="20"/>
      <c r="L400" s="19" t="str">
        <f aca="false">IF(OR($H400="",$K400=""),"",$H400*$K400)</f>
        <v/>
      </c>
      <c r="M400" s="16" t="str">
        <f aca="false">IF(OR($L400="",$J400=""),"",IFERROR($L400*$J400,""))</f>
        <v/>
      </c>
      <c r="N400" s="11"/>
      <c r="O400" s="11"/>
      <c r="P400" s="16" t="str">
        <f aca="false">IF($M400="","",IF(AND($N400="Nu",$O400="Introducere pe piață"),$M400,0))</f>
        <v/>
      </c>
      <c r="Q400" s="11"/>
    </row>
    <row r="401" customFormat="false" ht="15" hidden="false" customHeight="false" outlineLevel="0" collapsed="false">
      <c r="A401" s="11"/>
      <c r="B401" s="11"/>
      <c r="C401" s="11"/>
      <c r="D401" s="11"/>
      <c r="E401" s="11"/>
      <c r="F401" s="11"/>
      <c r="G401" s="11"/>
      <c r="H401" s="11"/>
      <c r="I401" s="11"/>
      <c r="J401" s="14" t="str">
        <f aca="false">IF($I401="","",IFERROR(VLOOKUP($I401,Nomenclator!$A$8:$B$57,2,FALSE()),"substanță necunoscută"))</f>
        <v/>
      </c>
      <c r="K401" s="20"/>
      <c r="L401" s="19" t="str">
        <f aca="false">IF(OR($H401="",$K401=""),"",$H401*$K401)</f>
        <v/>
      </c>
      <c r="M401" s="16" t="str">
        <f aca="false">IF(OR($L401="",$J401=""),"",IFERROR($L401*$J401,""))</f>
        <v/>
      </c>
      <c r="N401" s="11"/>
      <c r="O401" s="11"/>
      <c r="P401" s="16" t="str">
        <f aca="false">IF($M401="","",IF(AND($N401="Nu",$O401="Introducere pe piață"),$M401,0))</f>
        <v/>
      </c>
      <c r="Q401" s="11"/>
    </row>
    <row r="402" customFormat="false" ht="15" hidden="false" customHeight="false" outlineLevel="0" collapsed="false">
      <c r="A402" s="11"/>
      <c r="B402" s="11"/>
      <c r="C402" s="11"/>
      <c r="D402" s="11"/>
      <c r="E402" s="11"/>
      <c r="F402" s="11"/>
      <c r="G402" s="11"/>
      <c r="H402" s="11"/>
      <c r="I402" s="11"/>
      <c r="J402" s="14" t="str">
        <f aca="false">IF($I402="","",IFERROR(VLOOKUP($I402,Nomenclator!$A$8:$B$57,2,FALSE()),"substanță necunoscută"))</f>
        <v/>
      </c>
      <c r="K402" s="20"/>
      <c r="L402" s="19" t="str">
        <f aca="false">IF(OR($H402="",$K402=""),"",$H402*$K402)</f>
        <v/>
      </c>
      <c r="M402" s="16" t="str">
        <f aca="false">IF(OR($L402="",$J402=""),"",IFERROR($L402*$J402,""))</f>
        <v/>
      </c>
      <c r="N402" s="11"/>
      <c r="O402" s="11"/>
      <c r="P402" s="16" t="str">
        <f aca="false">IF($M402="","",IF(AND($N402="Nu",$O402="Introducere pe piață"),$M402,0))</f>
        <v/>
      </c>
      <c r="Q402" s="11"/>
    </row>
    <row r="403" customFormat="false" ht="15" hidden="false" customHeight="false" outlineLevel="0" collapsed="false">
      <c r="A403" s="11"/>
      <c r="B403" s="11"/>
      <c r="C403" s="11"/>
      <c r="D403" s="11"/>
      <c r="E403" s="11"/>
      <c r="F403" s="11"/>
      <c r="G403" s="11"/>
      <c r="H403" s="11"/>
      <c r="I403" s="11"/>
      <c r="J403" s="14" t="str">
        <f aca="false">IF($I403="","",IFERROR(VLOOKUP($I403,Nomenclator!$A$8:$B$57,2,FALSE()),"substanță necunoscută"))</f>
        <v/>
      </c>
      <c r="K403" s="20"/>
      <c r="L403" s="19" t="str">
        <f aca="false">IF(OR($H403="",$K403=""),"",$H403*$K403)</f>
        <v/>
      </c>
      <c r="M403" s="16" t="str">
        <f aca="false">IF(OR($L403="",$J403=""),"",IFERROR($L403*$J403,""))</f>
        <v/>
      </c>
      <c r="N403" s="11"/>
      <c r="O403" s="11"/>
      <c r="P403" s="16" t="str">
        <f aca="false">IF($M403="","",IF(AND($N403="Nu",$O403="Introducere pe piață"),$M403,0))</f>
        <v/>
      </c>
      <c r="Q403" s="11"/>
    </row>
    <row r="404" customFormat="false" ht="15" hidden="false" customHeight="false" outlineLevel="0" collapsed="false">
      <c r="A404" s="11"/>
      <c r="B404" s="11"/>
      <c r="C404" s="11"/>
      <c r="D404" s="11"/>
      <c r="E404" s="11"/>
      <c r="F404" s="11"/>
      <c r="G404" s="11"/>
      <c r="H404" s="11"/>
      <c r="I404" s="11"/>
      <c r="J404" s="14" t="str">
        <f aca="false">IF($I404="","",IFERROR(VLOOKUP($I404,Nomenclator!$A$8:$B$57,2,FALSE()),"substanță necunoscută"))</f>
        <v/>
      </c>
      <c r="K404" s="20"/>
      <c r="L404" s="19" t="str">
        <f aca="false">IF(OR($H404="",$K404=""),"",$H404*$K404)</f>
        <v/>
      </c>
      <c r="M404" s="16" t="str">
        <f aca="false">IF(OR($L404="",$J404=""),"",IFERROR($L404*$J404,""))</f>
        <v/>
      </c>
      <c r="N404" s="11"/>
      <c r="O404" s="11"/>
      <c r="P404" s="16" t="str">
        <f aca="false">IF($M404="","",IF(AND($N404="Nu",$O404="Introducere pe piață"),$M404,0))</f>
        <v/>
      </c>
      <c r="Q404" s="11"/>
    </row>
  </sheetData>
  <mergeCells count="1">
    <mergeCell ref="A2:Q3"/>
  </mergeCells>
  <dataValidations count="5">
    <dataValidation allowBlank="true" errorStyle="stop" operator="between" showDropDown="false" showErrorMessage="false" showInputMessage="false" sqref="B5:B404" type="list">
      <formula1>Liste!$A$2:$A$4</formula1>
      <formula2>0</formula2>
    </dataValidation>
    <dataValidation allowBlank="true" errorStyle="stop" operator="between" showDropDown="false" showErrorMessage="false" showInputMessage="false" sqref="F5:F404" type="list">
      <formula1>Liste!$C$2:$C$9</formula1>
      <formula2>0</formula2>
    </dataValidation>
    <dataValidation allowBlank="true" errorStyle="stop" operator="between" showDropDown="false" showErrorMessage="false" showInputMessage="false" sqref="I5:I404" type="list">
      <formula1>Nomenclator!$A$8:$A$57</formula1>
      <formula2>0</formula2>
    </dataValidation>
    <dataValidation allowBlank="true" errorStyle="stop" operator="between" showDropDown="false" showErrorMessage="false" showInputMessage="false" sqref="N5:N404" type="list">
      <formula1>Liste!$D$2:$D$3</formula1>
      <formula2>0</formula2>
    </dataValidation>
    <dataValidation allowBlank="true" errorStyle="stop" operator="between" showDropDown="false" showErrorMessage="false" showInputMessage="false" sqref="O5:O404" type="list">
      <formula1>Liste!$E$2:$E$4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22"/>
    <col collapsed="false" customWidth="true" hidden="false" outlineLevel="0" max="3" min="3" style="0" width="30"/>
    <col collapsed="false" customWidth="true" hidden="false" outlineLevel="0" max="4" min="4" style="0" width="24"/>
  </cols>
  <sheetData>
    <row r="1" customFormat="false" ht="16.15" hidden="false" customHeight="false" outlineLevel="0" collapsed="false">
      <c r="A1" s="9" t="s">
        <v>180</v>
      </c>
    </row>
    <row r="2" customFormat="false" ht="15" hidden="false" customHeight="false" outlineLevel="0" collapsed="false">
      <c r="A2" s="21" t="s">
        <v>181</v>
      </c>
    </row>
    <row r="4" customFormat="false" ht="33.75" hidden="false" customHeight="true" outlineLevel="0" collapsed="false">
      <c r="A4" s="7" t="s">
        <v>155</v>
      </c>
      <c r="B4" s="7" t="s">
        <v>182</v>
      </c>
      <c r="C4" s="7" t="s">
        <v>183</v>
      </c>
      <c r="D4" s="7" t="s">
        <v>184</v>
      </c>
    </row>
    <row r="5" customFormat="false" ht="15" hidden="false" customHeight="false" outlineLevel="0" collapsed="false">
      <c r="A5" s="8" t="n">
        <v>2023</v>
      </c>
      <c r="B5" s="22" t="n">
        <f aca="false">SUMIFS('2. Vrac'!$K$5:$K$404,'2. Vrac'!$B$5:$B$404,$A5)</f>
        <v>0</v>
      </c>
      <c r="C5" s="22" t="n">
        <f aca="false">SUMIFS('3. Echipamente preîncărcate'!$P$5:$P$404,'3. Echipamente preîncărcate'!$B$5:$B$404,$A5)</f>
        <v>0</v>
      </c>
      <c r="D5" s="22" t="n">
        <f aca="false">B5+C5</f>
        <v>0</v>
      </c>
    </row>
    <row r="6" customFormat="false" ht="15" hidden="false" customHeight="false" outlineLevel="0" collapsed="false">
      <c r="A6" s="8" t="n">
        <v>2024</v>
      </c>
      <c r="B6" s="22" t="n">
        <f aca="false">SUMIFS('2. Vrac'!$K$5:$K$404,'2. Vrac'!$B$5:$B$404,$A6)</f>
        <v>2308800</v>
      </c>
      <c r="C6" s="22" t="n">
        <f aca="false">SUMIFS('3. Echipamente preîncărcate'!$P$5:$P$404,'3. Echipamente preîncărcate'!$B$5:$B$404,$A6)</f>
        <v>201407.5</v>
      </c>
      <c r="D6" s="22" t="n">
        <f aca="false">B6+C6</f>
        <v>2510207.5</v>
      </c>
    </row>
    <row r="7" customFormat="false" ht="15" hidden="false" customHeight="false" outlineLevel="0" collapsed="false">
      <c r="A7" s="8" t="n">
        <v>2025</v>
      </c>
      <c r="B7" s="22" t="n">
        <f aca="false">SUMIFS('2. Vrac'!$K$5:$K$404,'2. Vrac'!$B$5:$B$404,$A7)</f>
        <v>0</v>
      </c>
      <c r="C7" s="22" t="n">
        <f aca="false">SUMIFS('3. Echipamente preîncărcate'!$P$5:$P$404,'3. Echipamente preîncărcate'!$B$5:$B$404,$A7)</f>
        <v>0</v>
      </c>
      <c r="D7" s="22" t="n">
        <f aca="false">B7+C7</f>
        <v>0</v>
      </c>
    </row>
    <row r="8" customFormat="false" ht="15" hidden="false" customHeight="false" outlineLevel="0" collapsed="false">
      <c r="A8" s="23" t="s">
        <v>185</v>
      </c>
      <c r="B8" s="24" t="n">
        <f aca="false">AVERAGE(B5:B7)</f>
        <v>769600</v>
      </c>
      <c r="C8" s="24" t="n">
        <f aca="false">AVERAGE(C5:C7)</f>
        <v>67135.8333333333</v>
      </c>
      <c r="D8" s="24" t="n">
        <f aca="false">AVERAGE(D5:D7)</f>
        <v>836735.833333333</v>
      </c>
    </row>
    <row r="10" customFormat="false" ht="15" hidden="false" customHeight="false" outlineLevel="0" collapsed="false">
      <c r="A10" s="25" t="s">
        <v>186</v>
      </c>
    </row>
    <row r="11" customFormat="false" ht="15" hidden="false" customHeight="false" outlineLevel="0" collapsed="false">
      <c r="A11" s="8" t="s">
        <v>187</v>
      </c>
      <c r="B11" s="8"/>
      <c r="C11" s="8"/>
      <c r="D11" s="26" t="str">
        <f aca="false">IF(D8&gt;=500000,"DA","NU")</f>
        <v>DA</v>
      </c>
    </row>
    <row r="12" customFormat="false" ht="15" hidden="false" customHeight="false" outlineLevel="0" collapsed="false">
      <c r="A12" s="8" t="s">
        <v>188</v>
      </c>
      <c r="B12" s="8"/>
      <c r="C12" s="8"/>
      <c r="D12" s="26" t="str">
        <f aca="false">IF(AND(D5&gt;0,D6&gt;0,D7&gt;0),"DA","NU")</f>
        <v>NU</v>
      </c>
    </row>
    <row r="13" customFormat="false" ht="15" hidden="false" customHeight="false" outlineLevel="0" collapsed="false">
      <c r="A13" s="8" t="s">
        <v>189</v>
      </c>
      <c r="B13" s="8"/>
      <c r="C13" s="8"/>
      <c r="D13" s="27" t="n">
        <f aca="false">SUM(D5:D7)</f>
        <v>2510207.5</v>
      </c>
    </row>
    <row r="15" customFormat="false" ht="15" hidden="false" customHeight="true" outlineLevel="0" collapsed="false">
      <c r="A15" s="6" t="s">
        <v>190</v>
      </c>
      <c r="B15" s="6"/>
      <c r="C15" s="6"/>
      <c r="D15" s="6"/>
    </row>
    <row r="16" customFormat="false" ht="15" hidden="false" customHeight="false" outlineLevel="0" collapsed="false">
      <c r="A16" s="6"/>
      <c r="B16" s="6"/>
      <c r="C16" s="6"/>
      <c r="D16" s="6"/>
    </row>
    <row r="17" customFormat="false" ht="15" hidden="false" customHeight="false" outlineLevel="0" collapsed="false">
      <c r="A17" s="6"/>
      <c r="B17" s="6"/>
      <c r="C17" s="6"/>
      <c r="D17" s="6"/>
    </row>
  </sheetData>
  <mergeCells count="4">
    <mergeCell ref="A11:C11"/>
    <mergeCell ref="A12:C12"/>
    <mergeCell ref="A13:C13"/>
    <mergeCell ref="A15:D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2026-08-26T10:38:42Z</dcterms:created>
  <dc:creator>openpyxl</dc:creator>
  <dc:description/>
  <dc:language>en-US</dc:language>
  <cp:lastModifiedBy/>
  <dcterms:modified xsi:type="dcterms:W3CDTF">2026-08-26T10:38:43Z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